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للفواكه الصيفية 2018النشر الالكتروني\"/>
    </mc:Choice>
  </mc:AlternateContent>
  <bookViews>
    <workbookView xWindow="-150" yWindow="-30" windowWidth="11760" windowHeight="9630" firstSheet="1" activeTab="2"/>
  </bookViews>
  <sheets>
    <sheet name="جدول 1" sheetId="1" r:id="rId1"/>
    <sheet name="رسم2" sheetId="3" r:id="rId2"/>
    <sheet name="رسم 1" sheetId="2" r:id="rId3"/>
    <sheet name="رسم الخارطة" sheetId="4" r:id="rId4"/>
    <sheet name="جدول رقم 2" sheetId="5" r:id="rId5"/>
    <sheet name="التفاح  المشمش" sheetId="6" r:id="rId6"/>
    <sheet name="العرموط التين" sheetId="7" r:id="rId7"/>
    <sheet name="الالوبالوالكوجه" sheetId="8" r:id="rId8"/>
    <sheet name="الزيتون والخوخ" sheetId="9" r:id="rId9"/>
  </sheets>
  <definedNames>
    <definedName name="_xlnm.Print_Area" localSheetId="7">الالوبالوالكوجه!$A$1:$G$32</definedName>
    <definedName name="_xlnm.Print_Area" localSheetId="5">'التفاح  المشمش'!$A$1:$G$35</definedName>
    <definedName name="_xlnm.Print_Area" localSheetId="8">'الزيتون والخوخ'!$A$1:$G$35</definedName>
    <definedName name="_xlnm.Print_Area" localSheetId="6">'العرموط التين'!$A$1:$G$35</definedName>
    <definedName name="_xlnm.Print_Area" localSheetId="0">'جدول 1'!$A$1:$P$32</definedName>
    <definedName name="_xlnm.Print_Area" localSheetId="4">'جدول رقم 2'!$A$1:$G$40</definedName>
    <definedName name="_xlnm.Print_Area" localSheetId="3">'رسم الخارطة'!$A$1:$Q$37</definedName>
    <definedName name="_xlnm.Print_Area" localSheetId="1">رسم2!$A$1:$I$28</definedName>
  </definedNames>
  <calcPr calcId="162913"/>
</workbook>
</file>

<file path=xl/calcChain.xml><?xml version="1.0" encoding="utf-8"?>
<calcChain xmlns="http://schemas.openxmlformats.org/spreadsheetml/2006/main">
  <c r="I23" i="1" l="1"/>
  <c r="E15" i="9" l="1"/>
  <c r="D31" i="6" l="1"/>
  <c r="C31" i="9"/>
  <c r="D31" i="9"/>
  <c r="B31" i="9"/>
  <c r="D15" i="9"/>
  <c r="C15" i="9" s="1"/>
  <c r="B15" i="9"/>
  <c r="D28" i="8"/>
  <c r="B28" i="8"/>
  <c r="D14" i="8"/>
  <c r="B14" i="8"/>
  <c r="D31" i="7"/>
  <c r="B31" i="7"/>
  <c r="D13" i="7"/>
  <c r="C13" i="7" s="1"/>
  <c r="B13" i="7"/>
  <c r="B31" i="6"/>
  <c r="D14" i="6"/>
  <c r="B14" i="6"/>
  <c r="C14" i="6" s="1"/>
  <c r="D36" i="5"/>
  <c r="C36" i="5" s="1"/>
  <c r="B36" i="5"/>
  <c r="B18" i="5"/>
  <c r="C18" i="5" s="1"/>
  <c r="D18" i="5"/>
  <c r="C31" i="7" l="1"/>
  <c r="C31" i="6"/>
  <c r="C14" i="8"/>
  <c r="C28" i="8"/>
  <c r="K13" i="1"/>
  <c r="E31" i="9" l="1"/>
  <c r="H23" i="1" l="1"/>
  <c r="D23" i="1"/>
  <c r="E14" i="8" l="1"/>
  <c r="E31" i="7"/>
  <c r="E13" i="7"/>
  <c r="E14" i="6"/>
  <c r="E18" i="5"/>
  <c r="K14" i="1" l="1"/>
  <c r="K15" i="1"/>
  <c r="E31" i="6" l="1"/>
  <c r="E36" i="5"/>
  <c r="E23" i="1" l="1"/>
  <c r="J23" i="1" l="1"/>
  <c r="K16" i="1" l="1"/>
  <c r="K17" i="1"/>
  <c r="K18" i="1"/>
  <c r="K19" i="1"/>
  <c r="K20" i="1"/>
  <c r="K21" i="1"/>
  <c r="K22" i="1"/>
  <c r="K23" i="1" l="1"/>
  <c r="K49" i="1" l="1"/>
</calcChain>
</file>

<file path=xl/sharedStrings.xml><?xml version="1.0" encoding="utf-8"?>
<sst xmlns="http://schemas.openxmlformats.org/spreadsheetml/2006/main" count="435" uniqueCount="121">
  <si>
    <t>جدول (1)</t>
  </si>
  <si>
    <t>(كغم / شجرة)</t>
  </si>
  <si>
    <t>الانتاج</t>
  </si>
  <si>
    <t>( طن )</t>
  </si>
  <si>
    <t>العنب</t>
  </si>
  <si>
    <t>الرمان</t>
  </si>
  <si>
    <t>التفاح</t>
  </si>
  <si>
    <t>المشمش</t>
  </si>
  <si>
    <t>العرموط</t>
  </si>
  <si>
    <t>التين</t>
  </si>
  <si>
    <t>الالوبالو</t>
  </si>
  <si>
    <t>الكوجه</t>
  </si>
  <si>
    <t>الخوخ</t>
  </si>
  <si>
    <t>الزيتون</t>
  </si>
  <si>
    <t>المجموع</t>
  </si>
  <si>
    <t xml:space="preserve">المحافظة </t>
  </si>
  <si>
    <t xml:space="preserve">متوسط الانتاجية </t>
  </si>
  <si>
    <t>الاهمية النسبية</t>
  </si>
  <si>
    <t>كركوك</t>
  </si>
  <si>
    <t>ديالى</t>
  </si>
  <si>
    <t>بغداد</t>
  </si>
  <si>
    <t>بابل</t>
  </si>
  <si>
    <t>كربلاء</t>
  </si>
  <si>
    <t>واسط</t>
  </si>
  <si>
    <t>النجف</t>
  </si>
  <si>
    <t>القادسية</t>
  </si>
  <si>
    <t xml:space="preserve">المجموع </t>
  </si>
  <si>
    <t>عدد الاشجار المثمرة</t>
  </si>
  <si>
    <t>( شجرة)</t>
  </si>
  <si>
    <t>(شجرة)</t>
  </si>
  <si>
    <t xml:space="preserve"> محصول : التفاح </t>
  </si>
  <si>
    <t xml:space="preserve"> محصول : المشمش</t>
  </si>
  <si>
    <t xml:space="preserve"> محصول : العرموط</t>
  </si>
  <si>
    <t xml:space="preserve"> محصول : التين</t>
  </si>
  <si>
    <t xml:space="preserve"> محصول : الرمان</t>
  </si>
  <si>
    <t xml:space="preserve"> محصول : الالوبالو</t>
  </si>
  <si>
    <t xml:space="preserve"> محصول : الكوجه</t>
  </si>
  <si>
    <t xml:space="preserve"> محصول : الخوخ</t>
  </si>
  <si>
    <t xml:space="preserve"> محصول : الزيتون</t>
  </si>
  <si>
    <t>Table(1)</t>
  </si>
  <si>
    <t>Total</t>
  </si>
  <si>
    <t>Table(2)</t>
  </si>
  <si>
    <t>Crop: Grape</t>
  </si>
  <si>
    <t>Governorate</t>
  </si>
  <si>
    <t xml:space="preserve">No.of </t>
  </si>
  <si>
    <t>fruitful trees</t>
  </si>
  <si>
    <t>للانتاج %</t>
  </si>
  <si>
    <t>Kirkuk</t>
  </si>
  <si>
    <t>Diala</t>
  </si>
  <si>
    <t>Baghdad</t>
  </si>
  <si>
    <t>Wasit</t>
  </si>
  <si>
    <t>AL-Najaf</t>
  </si>
  <si>
    <t>AL-Qadisiya</t>
  </si>
  <si>
    <t>Babylon</t>
  </si>
  <si>
    <t>Kerbela</t>
  </si>
  <si>
    <t xml:space="preserve">Crop: pomegranate                                     </t>
  </si>
  <si>
    <t>Crop:Apicot</t>
  </si>
  <si>
    <t>Crop:Apple</t>
  </si>
  <si>
    <t>Crop: pear</t>
  </si>
  <si>
    <t>Crop: Fig</t>
  </si>
  <si>
    <t>Crop: plum</t>
  </si>
  <si>
    <t>Crop: peach</t>
  </si>
  <si>
    <t>Crop: Olive</t>
  </si>
  <si>
    <t>(ton)</t>
  </si>
  <si>
    <t xml:space="preserve">محصول : العنب </t>
  </si>
  <si>
    <t>جدول (2)</t>
  </si>
  <si>
    <t xml:space="preserve">الاهمية النسبية </t>
  </si>
  <si>
    <t>Relative</t>
  </si>
  <si>
    <t>نوع الفاكهة</t>
  </si>
  <si>
    <t xml:space="preserve"> تابع جدول (2) </t>
  </si>
  <si>
    <t xml:space="preserve"> تابع جدول (2)  </t>
  </si>
  <si>
    <t>-</t>
  </si>
  <si>
    <t>الفواكه</t>
  </si>
  <si>
    <t>Production</t>
  </si>
  <si>
    <t>%</t>
  </si>
  <si>
    <t>Grapes</t>
  </si>
  <si>
    <t>Pomegranates</t>
  </si>
  <si>
    <t>Apples</t>
  </si>
  <si>
    <t>Apricots</t>
  </si>
  <si>
    <t>Pears</t>
  </si>
  <si>
    <t>Figs</t>
  </si>
  <si>
    <t>Plums</t>
  </si>
  <si>
    <t>Greengages</t>
  </si>
  <si>
    <t>Peachs</t>
  </si>
  <si>
    <t>Olives</t>
  </si>
  <si>
    <t>( كغم / شجرة )</t>
  </si>
  <si>
    <t>(kg / tree)</t>
  </si>
  <si>
    <t>yield</t>
  </si>
  <si>
    <t xml:space="preserve">  (kg / tree)</t>
  </si>
  <si>
    <t>production  (ton)</t>
  </si>
  <si>
    <t xml:space="preserve">Production and aveage yield of fruitful trees for  summer season by kind  compared </t>
  </si>
  <si>
    <t xml:space="preserve">change </t>
  </si>
  <si>
    <t>rate</t>
  </si>
  <si>
    <t>importance %</t>
  </si>
  <si>
    <t>Average yield per tree</t>
  </si>
  <si>
    <t xml:space="preserve"> fruit</t>
  </si>
  <si>
    <t>Average</t>
  </si>
  <si>
    <t>Table(2)con.</t>
  </si>
  <si>
    <t>Table(2) con.</t>
  </si>
  <si>
    <t>متوسط انتاجية الشجرة الواحدة</t>
  </si>
  <si>
    <t>No. of fruitful trees</t>
  </si>
  <si>
    <t xml:space="preserve">عدد الاشجار المثمرة ( شجرة) </t>
  </si>
  <si>
    <t xml:space="preserve">( طن )    الانتاج  </t>
  </si>
  <si>
    <t>governorates</t>
  </si>
  <si>
    <t xml:space="preserve">   ملاحظة: بيانات المحافظات المشمولة عدا (الانبار،صلاح الدين،نينوى)</t>
  </si>
  <si>
    <t xml:space="preserve">معدل التغير للانتاج </t>
  </si>
  <si>
    <t>شكل (2) Figure</t>
  </si>
  <si>
    <t>شكل ( 3 ) Figure</t>
  </si>
  <si>
    <t>شكل  (1 ) Figure</t>
  </si>
  <si>
    <t xml:space="preserve">انتاج اشجار الفواكه للموسم الصيفي لسنة 2018 حسب المحافظات </t>
  </si>
  <si>
    <t>Fruitful trees production of summer season by governorates for 2018</t>
  </si>
  <si>
    <t>الاهمية النسبية للانتاج لسنة 2018 %</t>
  </si>
  <si>
    <t>الانتاج ومتوسط انتاجية أشجار الفواكه للموسم الصيفي لسنة 2018 حسب انواعها مقارنة بسنة 2017 على مستوى العراق للمحافظات المشمولة</t>
  </si>
  <si>
    <t>with 2018 at Iraq level and  covered governorate for 2017</t>
  </si>
  <si>
    <t>إنتاج الفواكه للموسم الصيفي لسنة 2018 حسب انواعها مقارنة بسنة 2017 للمحافظات المشمولة</t>
  </si>
  <si>
    <t xml:space="preserve">Fruit production  for summer season by kind for 2018 comparing with 2017 for covered </t>
  </si>
  <si>
    <t>انتاج اشجار الفواكه حسب النوع للموسم الصيفي في العراق لسنة 2018</t>
  </si>
  <si>
    <t>Fruit trees production for  summer season by kind at Iraq level  for 2018</t>
  </si>
  <si>
    <t>متوسط انتاجية الشجرة حسب النوع للموسم الصيفي في العراق لسنة 2018</t>
  </si>
  <si>
    <t>Average yield per tree of  summer season by kind  at Iraq level for 2018</t>
  </si>
  <si>
    <t xml:space="preserve">         Crop: greengage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</si>
</sst>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0.0000000"/>
    <numFmt numFmtId="167" formatCode="0.00000"/>
  </numFmts>
  <fonts count="18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charset val="178"/>
      <scheme val="minor"/>
    </font>
    <font>
      <b/>
      <sz val="12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abic Transparent"/>
    </font>
    <font>
      <b/>
      <sz val="10"/>
      <name val="Arabic Transparent"/>
    </font>
    <font>
      <b/>
      <sz val="10.5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178"/>
      <scheme val="minor"/>
    </font>
    <font>
      <b/>
      <sz val="10"/>
      <name val="Arabic Transparent"/>
      <charset val="178"/>
    </font>
    <font>
      <b/>
      <sz val="12"/>
      <color theme="1"/>
      <name val="Times New Roman"/>
      <family val="1"/>
    </font>
    <font>
      <sz val="12"/>
      <color theme="1"/>
      <name val="Calibri"/>
      <family val="2"/>
      <charset val="178"/>
      <scheme val="minor"/>
    </font>
    <font>
      <b/>
      <sz val="12"/>
      <color theme="1"/>
      <name val="Calibri"/>
      <family val="2"/>
      <charset val="178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22" xfId="0" applyFont="1" applyBorder="1" applyAlignment="1">
      <alignment horizontal="left" vertical="center" wrapText="1" readingOrder="1"/>
    </xf>
    <xf numFmtId="0" fontId="6" fillId="0" borderId="21" xfId="0" applyFont="1" applyBorder="1" applyAlignment="1">
      <alignment horizontal="left" vertical="center" wrapText="1" readingOrder="1"/>
    </xf>
    <xf numFmtId="0" fontId="2" fillId="0" borderId="14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0" fillId="0" borderId="0" xfId="0" applyAlignment="1">
      <alignment horizontal="right"/>
    </xf>
    <xf numFmtId="0" fontId="6" fillId="0" borderId="22" xfId="0" applyFont="1" applyBorder="1" applyAlignment="1">
      <alignment horizontal="left" wrapText="1" readingOrder="1"/>
    </xf>
    <xf numFmtId="0" fontId="6" fillId="0" borderId="21" xfId="0" applyFont="1" applyBorder="1" applyAlignment="1">
      <alignment horizontal="left" wrapText="1" readingOrder="1"/>
    </xf>
    <xf numFmtId="0" fontId="3" fillId="0" borderId="12" xfId="0" applyFont="1" applyBorder="1" applyAlignment="1">
      <alignment horizontal="left"/>
    </xf>
    <xf numFmtId="0" fontId="1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left" wrapText="1" readingOrder="1"/>
    </xf>
    <xf numFmtId="0" fontId="0" fillId="0" borderId="0" xfId="0" applyBorder="1"/>
    <xf numFmtId="0" fontId="7" fillId="0" borderId="0" xfId="0" applyFont="1" applyAlignment="1">
      <alignment horizontal="center"/>
    </xf>
    <xf numFmtId="0" fontId="1" fillId="0" borderId="0" xfId="0" applyFont="1"/>
    <xf numFmtId="0" fontId="10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0" borderId="0" xfId="0" applyFont="1" applyAlignment="1"/>
    <xf numFmtId="2" fontId="9" fillId="0" borderId="0" xfId="10" applyNumberFormat="1" applyFont="1" applyBorder="1" applyAlignment="1">
      <alignment horizontal="center"/>
    </xf>
    <xf numFmtId="2" fontId="4" fillId="0" borderId="0" xfId="0" applyNumberFormat="1" applyFont="1"/>
    <xf numFmtId="0" fontId="9" fillId="0" borderId="0" xfId="11" applyFont="1" applyBorder="1" applyAlignment="1">
      <alignment horizontal="center"/>
    </xf>
    <xf numFmtId="2" fontId="9" fillId="0" borderId="0" xfId="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readingOrder="2"/>
    </xf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0" fillId="0" borderId="0" xfId="0" applyNumberFormat="1"/>
    <xf numFmtId="0" fontId="10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9" fillId="0" borderId="0" xfId="5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5" fontId="0" fillId="0" borderId="0" xfId="0" applyNumberFormat="1"/>
    <xf numFmtId="164" fontId="0" fillId="0" borderId="0" xfId="0" applyNumberFormat="1"/>
    <xf numFmtId="0" fontId="0" fillId="0" borderId="14" xfId="0" applyBorder="1"/>
    <xf numFmtId="0" fontId="4" fillId="0" borderId="0" xfId="0" applyFont="1" applyBorder="1"/>
    <xf numFmtId="0" fontId="0" fillId="0" borderId="14" xfId="0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2" fontId="1" fillId="0" borderId="16" xfId="0" applyNumberFormat="1" applyFont="1" applyBorder="1" applyAlignment="1">
      <alignment horizontal="right" vertical="center"/>
    </xf>
    <xf numFmtId="1" fontId="9" fillId="0" borderId="9" xfId="4" applyNumberFormat="1" applyFont="1" applyBorder="1" applyAlignment="1">
      <alignment horizontal="right"/>
    </xf>
    <xf numFmtId="0" fontId="9" fillId="0" borderId="9" xfId="5" applyFont="1" applyBorder="1" applyAlignment="1">
      <alignment horizontal="right"/>
    </xf>
    <xf numFmtId="2" fontId="9" fillId="0" borderId="9" xfId="5" applyNumberFormat="1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9" fillId="0" borderId="9" xfId="7" applyFont="1" applyBorder="1" applyAlignment="1">
      <alignment horizontal="right"/>
    </xf>
    <xf numFmtId="0" fontId="9" fillId="0" borderId="9" xfId="6" applyFont="1" applyBorder="1" applyAlignment="1">
      <alignment horizontal="right"/>
    </xf>
    <xf numFmtId="2" fontId="9" fillId="0" borderId="9" xfId="6" applyNumberFormat="1" applyFont="1" applyBorder="1" applyAlignment="1">
      <alignment horizontal="right"/>
    </xf>
    <xf numFmtId="0" fontId="9" fillId="0" borderId="16" xfId="6" applyFont="1" applyBorder="1" applyAlignment="1">
      <alignment horizontal="right"/>
    </xf>
    <xf numFmtId="2" fontId="9" fillId="0" borderId="16" xfId="6" applyNumberFormat="1" applyFont="1" applyBorder="1" applyAlignment="1">
      <alignment horizontal="right"/>
    </xf>
    <xf numFmtId="2" fontId="9" fillId="0" borderId="9" xfId="8" applyNumberFormat="1" applyFont="1" applyBorder="1" applyAlignment="1">
      <alignment horizontal="right"/>
    </xf>
    <xf numFmtId="0" fontId="9" fillId="0" borderId="9" xfId="8" applyFont="1" applyBorder="1" applyAlignment="1">
      <alignment horizontal="right"/>
    </xf>
    <xf numFmtId="0" fontId="9" fillId="0" borderId="16" xfId="8" applyFont="1" applyBorder="1" applyAlignment="1">
      <alignment horizontal="right"/>
    </xf>
    <xf numFmtId="2" fontId="9" fillId="0" borderId="16" xfId="8" applyNumberFormat="1" applyFont="1" applyBorder="1" applyAlignment="1">
      <alignment horizontal="right"/>
    </xf>
    <xf numFmtId="0" fontId="9" fillId="0" borderId="0" xfId="7" applyFont="1" applyBorder="1" applyAlignment="1">
      <alignment horizontal="center"/>
    </xf>
    <xf numFmtId="2" fontId="9" fillId="0" borderId="0" xfId="7" applyNumberFormat="1" applyFont="1" applyBorder="1" applyAlignment="1">
      <alignment horizontal="center"/>
    </xf>
    <xf numFmtId="0" fontId="6" fillId="0" borderId="0" xfId="0" applyFont="1" applyBorder="1" applyAlignment="1">
      <alignment horizontal="left" wrapText="1" readingOrder="1"/>
    </xf>
    <xf numFmtId="0" fontId="9" fillId="0" borderId="16" xfId="7" applyFont="1" applyBorder="1" applyAlignment="1">
      <alignment horizontal="right"/>
    </xf>
    <xf numFmtId="0" fontId="9" fillId="0" borderId="0" xfId="9" applyFont="1" applyBorder="1" applyAlignment="1">
      <alignment horizontal="center"/>
    </xf>
    <xf numFmtId="2" fontId="9" fillId="0" borderId="0" xfId="9" applyNumberFormat="1" applyFont="1" applyBorder="1" applyAlignment="1">
      <alignment horizontal="center"/>
    </xf>
    <xf numFmtId="0" fontId="9" fillId="0" borderId="9" xfId="9" applyFont="1" applyBorder="1" applyAlignment="1">
      <alignment horizontal="right"/>
    </xf>
    <xf numFmtId="0" fontId="9" fillId="0" borderId="16" xfId="9" applyFont="1" applyBorder="1" applyAlignment="1">
      <alignment horizontal="right"/>
    </xf>
    <xf numFmtId="0" fontId="9" fillId="0" borderId="9" xfId="10" applyFont="1" applyBorder="1" applyAlignment="1">
      <alignment horizontal="right"/>
    </xf>
    <xf numFmtId="2" fontId="9" fillId="0" borderId="9" xfId="10" applyNumberFormat="1" applyFont="1" applyBorder="1" applyAlignment="1">
      <alignment horizontal="right"/>
    </xf>
    <xf numFmtId="0" fontId="9" fillId="0" borderId="16" xfId="10" applyFont="1" applyBorder="1" applyAlignment="1">
      <alignment horizontal="right"/>
    </xf>
    <xf numFmtId="0" fontId="9" fillId="0" borderId="0" xfId="13" applyFont="1" applyBorder="1" applyAlignment="1">
      <alignment horizontal="center"/>
    </xf>
    <xf numFmtId="2" fontId="9" fillId="0" borderId="0" xfId="13" applyNumberFormat="1" applyFont="1" applyBorder="1" applyAlignment="1">
      <alignment horizontal="center"/>
    </xf>
    <xf numFmtId="2" fontId="12" fillId="0" borderId="9" xfId="0" applyNumberFormat="1" applyFont="1" applyBorder="1" applyAlignment="1">
      <alignment horizontal="right"/>
    </xf>
    <xf numFmtId="2" fontId="1" fillId="0" borderId="9" xfId="0" applyNumberFormat="1" applyFont="1" applyBorder="1" applyAlignment="1">
      <alignment horizontal="right"/>
    </xf>
    <xf numFmtId="0" fontId="9" fillId="0" borderId="9" xfId="13" applyFont="1" applyBorder="1" applyAlignment="1">
      <alignment horizontal="right"/>
    </xf>
    <xf numFmtId="2" fontId="9" fillId="0" borderId="9" xfId="13" applyNumberFormat="1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9" fillId="0" borderId="16" xfId="13" applyFont="1" applyBorder="1" applyAlignment="1">
      <alignment horizontal="right"/>
    </xf>
    <xf numFmtId="2" fontId="9" fillId="0" borderId="16" xfId="13" applyNumberFormat="1" applyFont="1" applyBorder="1" applyAlignment="1">
      <alignment horizontal="right"/>
    </xf>
    <xf numFmtId="0" fontId="9" fillId="0" borderId="0" xfId="12" applyFont="1" applyBorder="1" applyAlignment="1">
      <alignment horizontal="center"/>
    </xf>
    <xf numFmtId="2" fontId="9" fillId="0" borderId="0" xfId="12" applyNumberFormat="1" applyFont="1" applyBorder="1" applyAlignment="1">
      <alignment horizontal="center"/>
    </xf>
    <xf numFmtId="2" fontId="9" fillId="0" borderId="9" xfId="12" applyNumberFormat="1" applyFont="1" applyBorder="1" applyAlignment="1">
      <alignment horizontal="right"/>
    </xf>
    <xf numFmtId="0" fontId="9" fillId="0" borderId="9" xfId="12" applyFont="1" applyBorder="1" applyAlignment="1">
      <alignment horizontal="right"/>
    </xf>
    <xf numFmtId="0" fontId="9" fillId="0" borderId="16" xfId="12" applyFont="1" applyBorder="1" applyAlignment="1">
      <alignment horizontal="right"/>
    </xf>
    <xf numFmtId="2" fontId="1" fillId="0" borderId="9" xfId="0" applyNumberFormat="1" applyFont="1" applyBorder="1" applyAlignment="1">
      <alignment horizontal="right" vertical="center"/>
    </xf>
    <xf numFmtId="2" fontId="1" fillId="0" borderId="15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11" fillId="0" borderId="9" xfId="2" applyNumberFormat="1" applyFont="1" applyBorder="1" applyAlignment="1">
      <alignment horizontal="right"/>
    </xf>
    <xf numFmtId="1" fontId="9" fillId="0" borderId="9" xfId="7" applyNumberFormat="1" applyFont="1" applyBorder="1" applyAlignment="1">
      <alignment horizontal="right"/>
    </xf>
    <xf numFmtId="1" fontId="9" fillId="0" borderId="16" xfId="7" applyNumberFormat="1" applyFont="1" applyBorder="1" applyAlignment="1">
      <alignment horizontal="right"/>
    </xf>
    <xf numFmtId="1" fontId="1" fillId="0" borderId="9" xfId="0" applyNumberFormat="1" applyFont="1" applyBorder="1" applyAlignment="1">
      <alignment horizontal="right"/>
    </xf>
    <xf numFmtId="1" fontId="9" fillId="0" borderId="19" xfId="7" applyNumberFormat="1" applyFont="1" applyBorder="1" applyAlignment="1">
      <alignment horizontal="right"/>
    </xf>
    <xf numFmtId="1" fontId="1" fillId="0" borderId="19" xfId="0" applyNumberFormat="1" applyFont="1" applyBorder="1" applyAlignment="1">
      <alignment horizontal="right"/>
    </xf>
    <xf numFmtId="1" fontId="9" fillId="0" borderId="16" xfId="13" applyNumberFormat="1" applyFont="1" applyBorder="1" applyAlignment="1">
      <alignment horizontal="right"/>
    </xf>
    <xf numFmtId="166" fontId="0" fillId="0" borderId="0" xfId="0" applyNumberFormat="1"/>
    <xf numFmtId="0" fontId="1" fillId="0" borderId="23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1" fontId="9" fillId="0" borderId="9" xfId="13" applyNumberFormat="1" applyFont="1" applyBorder="1" applyAlignment="1">
      <alignment horizontal="right"/>
    </xf>
    <xf numFmtId="164" fontId="9" fillId="0" borderId="16" xfId="12" applyNumberFormat="1" applyFont="1" applyBorder="1" applyAlignment="1">
      <alignment horizontal="right"/>
    </xf>
    <xf numFmtId="0" fontId="13" fillId="0" borderId="9" xfId="0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1" fontId="13" fillId="0" borderId="9" xfId="0" applyNumberFormat="1" applyFont="1" applyBorder="1" applyAlignment="1">
      <alignment horizontal="right"/>
    </xf>
    <xf numFmtId="2" fontId="13" fillId="0" borderId="9" xfId="0" applyNumberFormat="1" applyFont="1" applyBorder="1" applyAlignment="1">
      <alignment horizontal="right"/>
    </xf>
    <xf numFmtId="2" fontId="9" fillId="0" borderId="9" xfId="7" applyNumberFormat="1" applyFont="1" applyBorder="1" applyAlignment="1">
      <alignment horizontal="right"/>
    </xf>
    <xf numFmtId="2" fontId="9" fillId="0" borderId="16" xfId="7" applyNumberFormat="1" applyFont="1" applyBorder="1" applyAlignment="1">
      <alignment horizontal="right"/>
    </xf>
    <xf numFmtId="2" fontId="9" fillId="0" borderId="9" xfId="9" applyNumberFormat="1" applyFont="1" applyBorder="1" applyAlignment="1">
      <alignment horizontal="right"/>
    </xf>
    <xf numFmtId="2" fontId="9" fillId="0" borderId="16" xfId="9" applyNumberFormat="1" applyFont="1" applyBorder="1" applyAlignment="1">
      <alignment horizontal="right"/>
    </xf>
    <xf numFmtId="2" fontId="9" fillId="0" borderId="16" xfId="10" applyNumberFormat="1" applyFont="1" applyBorder="1" applyAlignment="1">
      <alignment horizontal="right"/>
    </xf>
    <xf numFmtId="0" fontId="13" fillId="0" borderId="9" xfId="0" applyFont="1" applyBorder="1" applyAlignment="1"/>
    <xf numFmtId="1" fontId="9" fillId="0" borderId="9" xfId="11" applyNumberFormat="1" applyFont="1" applyBorder="1" applyAlignment="1"/>
    <xf numFmtId="2" fontId="9" fillId="0" borderId="9" xfId="11" applyNumberFormat="1" applyFont="1" applyBorder="1" applyAlignment="1"/>
    <xf numFmtId="0" fontId="9" fillId="0" borderId="9" xfId="11" applyFont="1" applyBorder="1" applyAlignment="1"/>
    <xf numFmtId="0" fontId="1" fillId="0" borderId="9" xfId="0" applyFont="1" applyBorder="1" applyAlignment="1"/>
    <xf numFmtId="2" fontId="1" fillId="0" borderId="9" xfId="0" applyNumberFormat="1" applyFont="1" applyBorder="1" applyAlignment="1"/>
    <xf numFmtId="1" fontId="9" fillId="0" borderId="16" xfId="11" applyNumberFormat="1" applyFont="1" applyBorder="1" applyAlignment="1"/>
    <xf numFmtId="2" fontId="9" fillId="0" borderId="16" xfId="11" applyNumberFormat="1" applyFont="1" applyBorder="1" applyAlignment="1"/>
    <xf numFmtId="0" fontId="9" fillId="0" borderId="16" xfId="11" applyFont="1" applyBorder="1" applyAlignment="1"/>
    <xf numFmtId="2" fontId="13" fillId="0" borderId="9" xfId="0" applyNumberFormat="1" applyFont="1" applyBorder="1" applyAlignment="1"/>
    <xf numFmtId="2" fontId="1" fillId="0" borderId="19" xfId="0" applyNumberFormat="1" applyFont="1" applyBorder="1" applyAlignment="1">
      <alignment horizontal="right" vertical="center"/>
    </xf>
    <xf numFmtId="2" fontId="13" fillId="0" borderId="0" xfId="0" applyNumberFormat="1" applyFont="1" applyAlignment="1">
      <alignment horizontal="right"/>
    </xf>
    <xf numFmtId="2" fontId="13" fillId="0" borderId="0" xfId="0" applyNumberFormat="1" applyFont="1" applyAlignment="1"/>
    <xf numFmtId="2" fontId="13" fillId="0" borderId="16" xfId="0" applyNumberFormat="1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1" fontId="9" fillId="0" borderId="16" xfId="14" applyNumberFormat="1" applyFont="1" applyBorder="1" applyAlignment="1">
      <alignment horizontal="right"/>
    </xf>
    <xf numFmtId="2" fontId="9" fillId="0" borderId="16" xfId="14" applyNumberFormat="1" applyFont="1" applyBorder="1" applyAlignment="1">
      <alignment horizontal="right"/>
    </xf>
    <xf numFmtId="167" fontId="1" fillId="0" borderId="9" xfId="0" applyNumberFormat="1" applyFont="1" applyBorder="1" applyAlignment="1">
      <alignment horizontal="right" vertical="center"/>
    </xf>
    <xf numFmtId="1" fontId="13" fillId="0" borderId="16" xfId="0" applyNumberFormat="1" applyFont="1" applyBorder="1" applyAlignment="1">
      <alignment horizontal="right"/>
    </xf>
    <xf numFmtId="0" fontId="14" fillId="0" borderId="0" xfId="0" applyFont="1" applyAlignment="1">
      <alignment horizontal="left" vertical="center"/>
    </xf>
    <xf numFmtId="0" fontId="14" fillId="0" borderId="0" xfId="0" applyFont="1" applyBorder="1"/>
    <xf numFmtId="0" fontId="14" fillId="0" borderId="1" xfId="0" applyFont="1" applyBorder="1"/>
    <xf numFmtId="0" fontId="15" fillId="0" borderId="0" xfId="0" applyFont="1"/>
    <xf numFmtId="0" fontId="17" fillId="0" borderId="0" xfId="0" applyFont="1"/>
    <xf numFmtId="0" fontId="5" fillId="0" borderId="0" xfId="0" applyFont="1" applyAlignment="1"/>
    <xf numFmtId="0" fontId="5" fillId="0" borderId="0" xfId="0" applyFont="1" applyAlignment="1">
      <alignment vertical="center" wrapText="1"/>
    </xf>
    <xf numFmtId="0" fontId="2" fillId="0" borderId="19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1" fillId="0" borderId="0" xfId="0" applyFont="1" applyAlignment="1">
      <alignment horizontal="right" readingOrder="2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 readingOrder="2"/>
    </xf>
    <xf numFmtId="0" fontId="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 readingOrder="1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 readingOrder="2"/>
    </xf>
    <xf numFmtId="0" fontId="5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" fontId="9" fillId="0" borderId="2" xfId="4" applyNumberFormat="1" applyFont="1" applyBorder="1" applyAlignment="1">
      <alignment horizontal="left"/>
    </xf>
    <xf numFmtId="0" fontId="5" fillId="0" borderId="0" xfId="0" applyFont="1" applyBorder="1" applyAlignment="1">
      <alignment horizontal="right" vertical="center"/>
    </xf>
    <xf numFmtId="0" fontId="14" fillId="0" borderId="1" xfId="0" applyFont="1" applyBorder="1" applyAlignment="1">
      <alignment horizontal="center"/>
    </xf>
  </cellXfs>
  <cellStyles count="15">
    <cellStyle name="Normal" xfId="0" builtinId="0"/>
    <cellStyle name="Normal 10" xfId="8"/>
    <cellStyle name="Normal 12" xfId="9"/>
    <cellStyle name="Normal 13" xfId="10"/>
    <cellStyle name="Normal 15" xfId="11"/>
    <cellStyle name="Normal 16" xfId="12"/>
    <cellStyle name="Normal 17" xfId="13"/>
    <cellStyle name="Normal 18" xfId="14"/>
    <cellStyle name="Normal 2" xfId="1"/>
    <cellStyle name="Normal 3" xfId="2"/>
    <cellStyle name="Normal 5" xfId="3"/>
    <cellStyle name="Normal 6" xfId="4"/>
    <cellStyle name="Normal 7" xfId="5"/>
    <cellStyle name="Normal 8" xfId="6"/>
    <cellStyle name="Normal 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7340332458443"/>
          <c:y val="0.10194305676641036"/>
          <c:w val="0.7373586536976996"/>
          <c:h val="0.740302014093580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'جدول 1'!$I$12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'جدول 1'!$B$13:$C$22</c:f>
              <c:strCache>
                <c:ptCount val="10"/>
                <c:pt idx="0">
                  <c:v>العنب</c:v>
                </c:pt>
                <c:pt idx="1">
                  <c:v>الرمان</c:v>
                </c:pt>
                <c:pt idx="2">
                  <c:v>التفاح</c:v>
                </c:pt>
                <c:pt idx="3">
                  <c:v>المشمش</c:v>
                </c:pt>
                <c:pt idx="4">
                  <c:v>العرموط</c:v>
                </c:pt>
                <c:pt idx="5">
                  <c:v>التين</c:v>
                </c:pt>
                <c:pt idx="6">
                  <c:v>الالوبالو</c:v>
                </c:pt>
                <c:pt idx="7">
                  <c:v>الكوجه</c:v>
                </c:pt>
                <c:pt idx="8">
                  <c:v>الخوخ</c:v>
                </c:pt>
                <c:pt idx="9">
                  <c:v>الزيتون</c:v>
                </c:pt>
              </c:strCache>
            </c:strRef>
          </c:cat>
          <c:val>
            <c:numRef>
              <c:f>'جدول 1'!$I$13:$I$22</c:f>
              <c:numCache>
                <c:formatCode>General</c:formatCode>
                <c:ptCount val="10"/>
                <c:pt idx="0">
                  <c:v>123083</c:v>
                </c:pt>
                <c:pt idx="1">
                  <c:v>120400</c:v>
                </c:pt>
                <c:pt idx="2">
                  <c:v>49644</c:v>
                </c:pt>
                <c:pt idx="3">
                  <c:v>15517</c:v>
                </c:pt>
                <c:pt idx="4">
                  <c:v>7822</c:v>
                </c:pt>
                <c:pt idx="5">
                  <c:v>3104</c:v>
                </c:pt>
                <c:pt idx="6">
                  <c:v>4464</c:v>
                </c:pt>
                <c:pt idx="7">
                  <c:v>1670</c:v>
                </c:pt>
                <c:pt idx="8">
                  <c:v>548</c:v>
                </c:pt>
                <c:pt idx="9">
                  <c:v>12292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4-48BC-8CFD-633DA769B952}"/>
            </c:ext>
          </c:extLst>
        </c:ser>
        <c:ser>
          <c:idx val="1"/>
          <c:order val="1"/>
          <c:tx>
            <c:strRef>
              <c:f>'جدول 1'!$H$12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'جدول 1'!$B$13:$C$22</c:f>
              <c:strCache>
                <c:ptCount val="10"/>
                <c:pt idx="0">
                  <c:v>العنب</c:v>
                </c:pt>
                <c:pt idx="1">
                  <c:v>الرمان</c:v>
                </c:pt>
                <c:pt idx="2">
                  <c:v>التفاح</c:v>
                </c:pt>
                <c:pt idx="3">
                  <c:v>المشمش</c:v>
                </c:pt>
                <c:pt idx="4">
                  <c:v>العرموط</c:v>
                </c:pt>
                <c:pt idx="5">
                  <c:v>التين</c:v>
                </c:pt>
                <c:pt idx="6">
                  <c:v>الالوبالو</c:v>
                </c:pt>
                <c:pt idx="7">
                  <c:v>الكوجه</c:v>
                </c:pt>
                <c:pt idx="8">
                  <c:v>الخوخ</c:v>
                </c:pt>
                <c:pt idx="9">
                  <c:v>الزيتون</c:v>
                </c:pt>
              </c:strCache>
            </c:strRef>
          </c:cat>
          <c:val>
            <c:numRef>
              <c:f>'جدول 1'!$H$13:$H$22</c:f>
              <c:numCache>
                <c:formatCode>General</c:formatCode>
                <c:ptCount val="10"/>
                <c:pt idx="0">
                  <c:v>99444</c:v>
                </c:pt>
                <c:pt idx="1">
                  <c:v>103841</c:v>
                </c:pt>
                <c:pt idx="2">
                  <c:v>47626</c:v>
                </c:pt>
                <c:pt idx="3">
                  <c:v>15002</c:v>
                </c:pt>
                <c:pt idx="4">
                  <c:v>7755</c:v>
                </c:pt>
                <c:pt idx="5">
                  <c:v>3349</c:v>
                </c:pt>
                <c:pt idx="6">
                  <c:v>3579</c:v>
                </c:pt>
                <c:pt idx="7">
                  <c:v>1806</c:v>
                </c:pt>
                <c:pt idx="8">
                  <c:v>476</c:v>
                </c:pt>
                <c:pt idx="9">
                  <c:v>10203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4-48BC-8CFD-633DA769B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70784"/>
        <c:axId val="80472320"/>
      </c:barChart>
      <c:catAx>
        <c:axId val="80470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n-US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80472320"/>
        <c:crosses val="autoZero"/>
        <c:auto val="1"/>
        <c:lblAlgn val="ctr"/>
        <c:lblOffset val="100"/>
        <c:noMultiLvlLbl val="0"/>
      </c:catAx>
      <c:valAx>
        <c:axId val="804723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0470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000000000000322" l="0.70000000000000062" r="0.70000000000000062" t="0.75000000000000322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5877306381479"/>
          <c:y val="0.10321069021301915"/>
          <c:w val="0.85647804285658435"/>
          <c:h val="0.69155278925503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'جدول 1'!$I$12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1.1111111111111136E-2"/>
                  <c:y val="-1.024654680725955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E98-49D4-B8A7-E75ADE366E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'جدول 1'!$B$13:$C$22</c:f>
              <c:strCache>
                <c:ptCount val="10"/>
                <c:pt idx="0">
                  <c:v>العنب</c:v>
                </c:pt>
                <c:pt idx="1">
                  <c:v>الرمان</c:v>
                </c:pt>
                <c:pt idx="2">
                  <c:v>التفاح</c:v>
                </c:pt>
                <c:pt idx="3">
                  <c:v>المشمش</c:v>
                </c:pt>
                <c:pt idx="4">
                  <c:v>العرموط</c:v>
                </c:pt>
                <c:pt idx="5">
                  <c:v>التين</c:v>
                </c:pt>
                <c:pt idx="6">
                  <c:v>الالوبالو</c:v>
                </c:pt>
                <c:pt idx="7">
                  <c:v>الكوجه</c:v>
                </c:pt>
                <c:pt idx="8">
                  <c:v>الخوخ</c:v>
                </c:pt>
                <c:pt idx="9">
                  <c:v>الزيتون</c:v>
                </c:pt>
              </c:strCache>
            </c:strRef>
          </c:cat>
          <c:val>
            <c:numRef>
              <c:f>'جدول 1'!$I$13:$I$22</c:f>
              <c:numCache>
                <c:formatCode>General</c:formatCode>
                <c:ptCount val="10"/>
                <c:pt idx="0">
                  <c:v>123083</c:v>
                </c:pt>
                <c:pt idx="1">
                  <c:v>120400</c:v>
                </c:pt>
                <c:pt idx="2">
                  <c:v>49644</c:v>
                </c:pt>
                <c:pt idx="3">
                  <c:v>15517</c:v>
                </c:pt>
                <c:pt idx="4">
                  <c:v>7822</c:v>
                </c:pt>
                <c:pt idx="5">
                  <c:v>3104</c:v>
                </c:pt>
                <c:pt idx="6">
                  <c:v>4464</c:v>
                </c:pt>
                <c:pt idx="7">
                  <c:v>1670</c:v>
                </c:pt>
                <c:pt idx="8">
                  <c:v>548</c:v>
                </c:pt>
                <c:pt idx="9">
                  <c:v>12292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98-49D4-B8A7-E75ADE366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128256"/>
        <c:axId val="82154624"/>
      </c:barChart>
      <c:catAx>
        <c:axId val="8212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2154624"/>
        <c:crosses val="autoZero"/>
        <c:auto val="1"/>
        <c:lblAlgn val="ctr"/>
        <c:lblOffset val="100"/>
        <c:noMultiLvlLbl val="0"/>
      </c:catAx>
      <c:valAx>
        <c:axId val="82154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2128256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7174103237095"/>
          <c:y val="0.14018554761579657"/>
          <c:w val="0.86187270341207345"/>
          <c:h val="0.66374956381897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'جدول 1'!$G$12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'جدول 1'!$B$13:$C$22</c:f>
              <c:strCache>
                <c:ptCount val="10"/>
                <c:pt idx="0">
                  <c:v>العنب</c:v>
                </c:pt>
                <c:pt idx="1">
                  <c:v>الرمان</c:v>
                </c:pt>
                <c:pt idx="2">
                  <c:v>التفاح</c:v>
                </c:pt>
                <c:pt idx="3">
                  <c:v>المشمش</c:v>
                </c:pt>
                <c:pt idx="4">
                  <c:v>العرموط</c:v>
                </c:pt>
                <c:pt idx="5">
                  <c:v>التين</c:v>
                </c:pt>
                <c:pt idx="6">
                  <c:v>الالوبالو</c:v>
                </c:pt>
                <c:pt idx="7">
                  <c:v>الكوجه</c:v>
                </c:pt>
                <c:pt idx="8">
                  <c:v>الخوخ</c:v>
                </c:pt>
                <c:pt idx="9">
                  <c:v>الزيتون</c:v>
                </c:pt>
              </c:strCache>
            </c:strRef>
          </c:cat>
          <c:val>
            <c:numRef>
              <c:f>'جدول 1'!$G$13:$G$22</c:f>
              <c:numCache>
                <c:formatCode>0.00</c:formatCode>
                <c:ptCount val="10"/>
                <c:pt idx="0">
                  <c:v>34.64</c:v>
                </c:pt>
                <c:pt idx="1">
                  <c:v>31.58</c:v>
                </c:pt>
                <c:pt idx="2">
                  <c:v>35.82</c:v>
                </c:pt>
                <c:pt idx="3">
                  <c:v>31.34</c:v>
                </c:pt>
                <c:pt idx="4">
                  <c:v>25.92</c:v>
                </c:pt>
                <c:pt idx="5">
                  <c:v>16.16</c:v>
                </c:pt>
                <c:pt idx="6">
                  <c:v>30.46</c:v>
                </c:pt>
                <c:pt idx="7">
                  <c:v>16.21</c:v>
                </c:pt>
                <c:pt idx="8">
                  <c:v>11.84</c:v>
                </c:pt>
                <c:pt idx="9">
                  <c:v>25.31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4-4F6C-9917-1C080462F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257024"/>
        <c:axId val="82258560"/>
      </c:barChart>
      <c:catAx>
        <c:axId val="82257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2258560"/>
        <c:crosses val="autoZero"/>
        <c:auto val="1"/>
        <c:lblAlgn val="ctr"/>
        <c:lblOffset val="100"/>
        <c:noMultiLvlLbl val="0"/>
      </c:catAx>
      <c:valAx>
        <c:axId val="822585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2257024"/>
        <c:crosses val="autoZero"/>
        <c:crossBetween val="between"/>
      </c:valAx>
    </c:plotArea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000000000000322" l="0.70000000000000062" r="0.70000000000000062" t="0.7500000000000032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6</xdr:row>
      <xdr:rowOff>45720</xdr:rowOff>
    </xdr:from>
    <xdr:to>
      <xdr:col>8</xdr:col>
      <xdr:colOff>276225</xdr:colOff>
      <xdr:row>25</xdr:row>
      <xdr:rowOff>175260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426720</xdr:colOff>
      <xdr:row>6</xdr:row>
      <xdr:rowOff>30480</xdr:rowOff>
    </xdr:from>
    <xdr:to>
      <xdr:col>8</xdr:col>
      <xdr:colOff>281940</xdr:colOff>
      <xdr:row>7</xdr:row>
      <xdr:rowOff>76200</xdr:rowOff>
    </xdr:to>
    <xdr:sp macro="" textlink="">
      <xdr:nvSpPr>
        <xdr:cNvPr id="3" name="TextBox 2"/>
        <xdr:cNvSpPr txBox="1"/>
      </xdr:nvSpPr>
      <xdr:spPr>
        <a:xfrm>
          <a:off x="9982603860" y="1310640"/>
          <a:ext cx="46482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/>
            <a:t>طن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28575</xdr:rowOff>
    </xdr:from>
    <xdr:to>
      <xdr:col>7</xdr:col>
      <xdr:colOff>552450</xdr:colOff>
      <xdr:row>21</xdr:row>
      <xdr:rowOff>7620</xdr:rowOff>
    </xdr:to>
    <xdr:graphicFrame macro="">
      <xdr:nvGraphicFramePr>
        <xdr:cNvPr id="5" name="مخطط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285750</xdr:colOff>
      <xdr:row>27</xdr:row>
      <xdr:rowOff>9524</xdr:rowOff>
    </xdr:from>
    <xdr:to>
      <xdr:col>7</xdr:col>
      <xdr:colOff>590550</xdr:colOff>
      <xdr:row>42</xdr:row>
      <xdr:rowOff>60959</xdr:rowOff>
    </xdr:to>
    <xdr:graphicFrame macro="">
      <xdr:nvGraphicFramePr>
        <xdr:cNvPr id="6" name="مخطط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400050</xdr:colOff>
      <xdr:row>19</xdr:row>
      <xdr:rowOff>9525</xdr:rowOff>
    </xdr:from>
    <xdr:to>
      <xdr:col>4</xdr:col>
      <xdr:colOff>390525</xdr:colOff>
      <xdr:row>19</xdr:row>
      <xdr:rowOff>180975</xdr:rowOff>
    </xdr:to>
    <xdr:sp macro="" textlink="">
      <xdr:nvSpPr>
        <xdr:cNvPr id="3" name="Rectangle 2"/>
        <xdr:cNvSpPr/>
      </xdr:nvSpPr>
      <xdr:spPr>
        <a:xfrm>
          <a:off x="9984857475" y="4038600"/>
          <a:ext cx="60007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7</xdr:col>
      <xdr:colOff>68580</xdr:colOff>
      <xdr:row>4</xdr:row>
      <xdr:rowOff>15240</xdr:rowOff>
    </xdr:from>
    <xdr:to>
      <xdr:col>7</xdr:col>
      <xdr:colOff>495300</xdr:colOff>
      <xdr:row>5</xdr:row>
      <xdr:rowOff>30480</xdr:rowOff>
    </xdr:to>
    <xdr:sp macro="" textlink="">
      <xdr:nvSpPr>
        <xdr:cNvPr id="4" name="TextBox 3"/>
        <xdr:cNvSpPr txBox="1"/>
      </xdr:nvSpPr>
      <xdr:spPr>
        <a:xfrm>
          <a:off x="9982923900" y="952500"/>
          <a:ext cx="42672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/>
            <a:t>طن</a:t>
          </a:r>
          <a:endParaRPr lang="en-US" sz="11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0.4275</cdr:x>
      <cdr:y>0.90959</cdr:y>
    </cdr:from>
    <cdr:to>
      <cdr:x>0.55417</cdr:x>
      <cdr:y>0.98045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54530" y="2836545"/>
          <a:ext cx="579120" cy="22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ar-IQ" sz="1100" b="1"/>
            <a:t>الفواكه</a:t>
          </a:r>
          <a:endParaRPr lang="en-US" sz="11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0.01927</cdr:y>
    </cdr:from>
    <cdr:to>
      <cdr:x>0.10444</cdr:x>
      <cdr:y>0.10597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0800" y="50800"/>
          <a:ext cx="426720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r>
            <a:rPr lang="ar-IQ" sz="1100"/>
            <a:t>كغم</a:t>
          </a:r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101600</xdr:rowOff>
    </xdr:from>
    <xdr:to>
      <xdr:col>16</xdr:col>
      <xdr:colOff>571500</xdr:colOff>
      <xdr:row>36</xdr:row>
      <xdr:rowOff>115555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7361300" y="101600"/>
          <a:ext cx="10198100" cy="6465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rightToLeft="1" topLeftCell="A7" zoomScaleNormal="100" workbookViewId="0">
      <selection activeCell="O19" sqref="O19"/>
    </sheetView>
  </sheetViews>
  <sheetFormatPr defaultRowHeight="15"/>
  <cols>
    <col min="1" max="1" width="10.140625" customWidth="1"/>
    <col min="2" max="2" width="5.5703125" style="18" customWidth="1"/>
    <col min="3" max="3" width="2" style="18" customWidth="1"/>
    <col min="4" max="4" width="9.5703125" style="18" customWidth="1"/>
    <col min="5" max="5" width="11.28515625" style="53" customWidth="1"/>
    <col min="6" max="6" width="7.7109375" style="18" customWidth="1"/>
    <col min="7" max="7" width="10.28515625" style="53" customWidth="1"/>
    <col min="8" max="8" width="8.140625" style="18" customWidth="1"/>
    <col min="9" max="9" width="8.140625" style="53" customWidth="1"/>
    <col min="10" max="10" width="10.28515625" style="18" customWidth="1"/>
    <col min="11" max="11" width="11.42578125" style="18" customWidth="1"/>
    <col min="12" max="12" width="8.85546875" style="50" customWidth="1"/>
    <col min="13" max="13" width="5.140625" style="18" customWidth="1"/>
    <col min="14" max="14" width="6.85546875" style="18" customWidth="1"/>
    <col min="15" max="16" width="6.42578125" customWidth="1"/>
    <col min="17" max="17" width="9.28515625" customWidth="1"/>
    <col min="18" max="18" width="6.42578125" customWidth="1"/>
    <col min="19" max="19" width="8.7109375" customWidth="1"/>
    <col min="20" max="20" width="6.42578125" customWidth="1"/>
    <col min="21" max="21" width="2.7109375" customWidth="1"/>
    <col min="22" max="22" width="13" customWidth="1"/>
    <col min="23" max="32" width="6.42578125" customWidth="1"/>
  </cols>
  <sheetData>
    <row r="1" spans="2:17">
      <c r="B1" s="53"/>
      <c r="C1" s="53"/>
      <c r="D1" s="53"/>
      <c r="F1" s="53"/>
      <c r="H1" s="53"/>
      <c r="J1" s="53"/>
      <c r="K1" s="53"/>
      <c r="L1" s="53"/>
      <c r="M1" s="53"/>
      <c r="N1" s="53"/>
    </row>
    <row r="3" spans="2:17">
      <c r="B3" s="164" t="s">
        <v>112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7" ht="15.75">
      <c r="B4" s="165" t="s">
        <v>90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5" spans="2:17" ht="15.75">
      <c r="B5" s="165" t="s">
        <v>113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2:17" ht="16.5" thickBot="1">
      <c r="B6" s="166" t="s">
        <v>0</v>
      </c>
      <c r="C6" s="166"/>
      <c r="D6" s="17"/>
      <c r="E6" s="17"/>
      <c r="F6" s="17"/>
      <c r="G6" s="17"/>
      <c r="H6" s="17"/>
      <c r="I6" s="17"/>
      <c r="J6" s="17"/>
      <c r="K6" s="17"/>
      <c r="L6" s="21"/>
      <c r="M6" s="165" t="s">
        <v>39</v>
      </c>
      <c r="N6" s="165"/>
    </row>
    <row r="7" spans="2:17" ht="15.75" customHeight="1" thickTop="1">
      <c r="B7" s="176" t="s">
        <v>68</v>
      </c>
      <c r="C7" s="179"/>
      <c r="D7" s="173" t="s">
        <v>101</v>
      </c>
      <c r="E7" s="174"/>
      <c r="F7" s="175" t="s">
        <v>99</v>
      </c>
      <c r="G7" s="176"/>
      <c r="H7" s="173" t="s">
        <v>102</v>
      </c>
      <c r="I7" s="174"/>
      <c r="J7" s="167" t="s">
        <v>111</v>
      </c>
      <c r="K7" s="167" t="s">
        <v>105</v>
      </c>
      <c r="L7" s="173" t="s">
        <v>95</v>
      </c>
      <c r="M7" s="174"/>
      <c r="N7" s="58"/>
    </row>
    <row r="8" spans="2:17" ht="66" customHeight="1">
      <c r="B8" s="178"/>
      <c r="C8" s="180"/>
      <c r="D8" s="169"/>
      <c r="E8" s="170"/>
      <c r="F8" s="177"/>
      <c r="G8" s="178"/>
      <c r="H8" s="169"/>
      <c r="I8" s="170"/>
      <c r="J8" s="168"/>
      <c r="K8" s="168"/>
      <c r="L8" s="169"/>
      <c r="M8" s="170"/>
      <c r="N8" s="59"/>
    </row>
    <row r="9" spans="2:17">
      <c r="B9" s="178"/>
      <c r="C9" s="180"/>
      <c r="D9" s="169" t="s">
        <v>100</v>
      </c>
      <c r="E9" s="170"/>
      <c r="F9" s="169" t="s">
        <v>1</v>
      </c>
      <c r="G9" s="170"/>
      <c r="H9" s="169"/>
      <c r="I9" s="170"/>
      <c r="J9" s="168"/>
      <c r="K9" s="26" t="s">
        <v>73</v>
      </c>
      <c r="L9" s="169"/>
      <c r="M9" s="170"/>
      <c r="N9" s="59"/>
    </row>
    <row r="10" spans="2:17">
      <c r="B10" s="178"/>
      <c r="C10" s="180"/>
      <c r="D10" s="169"/>
      <c r="E10" s="170"/>
      <c r="F10" s="188" t="s">
        <v>94</v>
      </c>
      <c r="G10" s="189"/>
      <c r="H10" s="169" t="s">
        <v>73</v>
      </c>
      <c r="I10" s="170"/>
      <c r="J10" s="26" t="s">
        <v>73</v>
      </c>
      <c r="K10" s="26" t="s">
        <v>91</v>
      </c>
      <c r="L10" s="169"/>
      <c r="M10" s="170"/>
      <c r="N10" s="59"/>
    </row>
    <row r="11" spans="2:17" ht="24.75" customHeight="1">
      <c r="B11" s="178"/>
      <c r="C11" s="180"/>
      <c r="D11" s="171"/>
      <c r="E11" s="172"/>
      <c r="F11" s="190" t="s">
        <v>88</v>
      </c>
      <c r="G11" s="191"/>
      <c r="H11" s="171" t="s">
        <v>63</v>
      </c>
      <c r="I11" s="172"/>
      <c r="J11" s="26" t="s">
        <v>67</v>
      </c>
      <c r="K11" s="26" t="s">
        <v>92</v>
      </c>
      <c r="L11" s="169"/>
      <c r="M11" s="170"/>
      <c r="N11" s="59"/>
    </row>
    <row r="12" spans="2:17" ht="25.5">
      <c r="B12" s="181"/>
      <c r="C12" s="182"/>
      <c r="D12" s="35">
        <v>2017</v>
      </c>
      <c r="E12" s="35">
        <v>2018</v>
      </c>
      <c r="F12" s="3">
        <v>2017</v>
      </c>
      <c r="G12" s="3">
        <v>2018</v>
      </c>
      <c r="H12" s="3">
        <v>2017</v>
      </c>
      <c r="I12" s="3">
        <v>2018</v>
      </c>
      <c r="J12" s="54" t="s">
        <v>93</v>
      </c>
      <c r="K12" s="44" t="s">
        <v>74</v>
      </c>
      <c r="L12" s="60"/>
      <c r="M12" s="60"/>
      <c r="N12"/>
    </row>
    <row r="13" spans="2:17">
      <c r="B13" s="162" t="s">
        <v>4</v>
      </c>
      <c r="C13" s="163"/>
      <c r="D13" s="68">
        <v>3531601</v>
      </c>
      <c r="E13" s="69">
        <v>3552782</v>
      </c>
      <c r="F13" s="115">
        <v>28.158333854815421</v>
      </c>
      <c r="G13" s="115">
        <v>34.64</v>
      </c>
      <c r="H13" s="68">
        <v>99444</v>
      </c>
      <c r="I13" s="68">
        <v>123083</v>
      </c>
      <c r="J13" s="110">
        <v>36.36</v>
      </c>
      <c r="K13" s="111">
        <f>I13/H13%-100</f>
        <v>23.771167692369573</v>
      </c>
      <c r="L13" s="183" t="s">
        <v>75</v>
      </c>
      <c r="M13" s="184"/>
      <c r="N13"/>
      <c r="Q13" s="153"/>
    </row>
    <row r="14" spans="2:17">
      <c r="B14" s="162" t="s">
        <v>5</v>
      </c>
      <c r="C14" s="163"/>
      <c r="D14" s="68">
        <v>3762440</v>
      </c>
      <c r="E14" s="68">
        <v>3812064</v>
      </c>
      <c r="F14" s="115">
        <v>27.599377000031893</v>
      </c>
      <c r="G14" s="115">
        <v>31.58</v>
      </c>
      <c r="H14" s="68">
        <v>103841</v>
      </c>
      <c r="I14" s="68">
        <v>120400</v>
      </c>
      <c r="J14" s="110">
        <v>35.57</v>
      </c>
      <c r="K14" s="111">
        <f t="shared" ref="K14:K15" si="0">I14/H14%-100</f>
        <v>15.946495122350512</v>
      </c>
      <c r="L14" s="183" t="s">
        <v>76</v>
      </c>
      <c r="M14" s="184"/>
      <c r="N14"/>
    </row>
    <row r="15" spans="2:17">
      <c r="B15" s="162" t="s">
        <v>6</v>
      </c>
      <c r="C15" s="163"/>
      <c r="D15" s="68">
        <v>1335224</v>
      </c>
      <c r="E15" s="68">
        <v>1385996</v>
      </c>
      <c r="F15" s="115">
        <v>35.668921469356455</v>
      </c>
      <c r="G15" s="115">
        <v>35.82</v>
      </c>
      <c r="H15" s="68">
        <v>47626</v>
      </c>
      <c r="I15" s="68">
        <v>49644</v>
      </c>
      <c r="J15" s="110">
        <v>14.66</v>
      </c>
      <c r="K15" s="111">
        <f t="shared" si="0"/>
        <v>4.2371813715197533</v>
      </c>
      <c r="L15" s="183" t="s">
        <v>77</v>
      </c>
      <c r="M15" s="184"/>
      <c r="N15"/>
    </row>
    <row r="16" spans="2:17">
      <c r="B16" s="162" t="s">
        <v>7</v>
      </c>
      <c r="C16" s="163"/>
      <c r="D16" s="68">
        <v>493101</v>
      </c>
      <c r="E16" s="68">
        <v>495071</v>
      </c>
      <c r="F16" s="115">
        <v>30.423787418804665</v>
      </c>
      <c r="G16" s="115">
        <v>31.34</v>
      </c>
      <c r="H16" s="68">
        <v>15002</v>
      </c>
      <c r="I16" s="68">
        <v>15517</v>
      </c>
      <c r="J16" s="110">
        <v>4.58</v>
      </c>
      <c r="K16" s="111">
        <f t="shared" ref="K16:K23" si="1">I16/H16%-100</f>
        <v>3.4328756165844538</v>
      </c>
      <c r="L16" s="183" t="s">
        <v>78</v>
      </c>
      <c r="M16" s="184"/>
      <c r="N16"/>
    </row>
    <row r="17" spans="1:16">
      <c r="B17" s="162" t="s">
        <v>8</v>
      </c>
      <c r="C17" s="163"/>
      <c r="D17" s="68">
        <v>340133</v>
      </c>
      <c r="E17" s="68">
        <v>301788</v>
      </c>
      <c r="F17" s="115">
        <v>22.799904743144594</v>
      </c>
      <c r="G17" s="115">
        <v>25.92</v>
      </c>
      <c r="H17" s="68">
        <v>7755</v>
      </c>
      <c r="I17" s="68">
        <v>7822</v>
      </c>
      <c r="J17" s="110">
        <v>2.31</v>
      </c>
      <c r="K17" s="111">
        <f t="shared" si="1"/>
        <v>0.86395873629916764</v>
      </c>
      <c r="L17" s="183" t="s">
        <v>79</v>
      </c>
      <c r="M17" s="184"/>
      <c r="N17"/>
    </row>
    <row r="18" spans="1:16">
      <c r="B18" s="162" t="s">
        <v>9</v>
      </c>
      <c r="C18" s="163"/>
      <c r="D18" s="123">
        <v>191741</v>
      </c>
      <c r="E18" s="123">
        <v>192033</v>
      </c>
      <c r="F18" s="115">
        <v>17.466269603266909</v>
      </c>
      <c r="G18" s="115">
        <v>16.16</v>
      </c>
      <c r="H18" s="123">
        <v>3349</v>
      </c>
      <c r="I18" s="123">
        <v>3104</v>
      </c>
      <c r="J18" s="110">
        <v>0.92</v>
      </c>
      <c r="K18" s="111">
        <f t="shared" si="1"/>
        <v>-7.3156166019707456</v>
      </c>
      <c r="L18" s="183" t="s">
        <v>80</v>
      </c>
      <c r="M18" s="184"/>
      <c r="N18"/>
    </row>
    <row r="19" spans="1:16" ht="14.25" customHeight="1">
      <c r="B19" s="162" t="s">
        <v>10</v>
      </c>
      <c r="C19" s="163"/>
      <c r="D19" s="125">
        <v>156559</v>
      </c>
      <c r="E19" s="125">
        <v>146564</v>
      </c>
      <c r="F19" s="115">
        <v>22.864003921844201</v>
      </c>
      <c r="G19" s="115">
        <v>30.46</v>
      </c>
      <c r="H19" s="100">
        <v>3579</v>
      </c>
      <c r="I19" s="100">
        <v>4464</v>
      </c>
      <c r="J19" s="146">
        <v>1.32</v>
      </c>
      <c r="K19" s="111">
        <f t="shared" si="1"/>
        <v>24.727577535624476</v>
      </c>
      <c r="L19" s="183" t="s">
        <v>81</v>
      </c>
      <c r="M19" s="184"/>
      <c r="N19"/>
    </row>
    <row r="20" spans="1:16">
      <c r="B20" s="162" t="s">
        <v>11</v>
      </c>
      <c r="C20" s="163"/>
      <c r="D20" s="124">
        <v>109374</v>
      </c>
      <c r="E20" s="124">
        <v>103019</v>
      </c>
      <c r="F20" s="115">
        <v>16.512150968237425</v>
      </c>
      <c r="G20" s="115">
        <v>16.21</v>
      </c>
      <c r="H20" s="124">
        <v>1806</v>
      </c>
      <c r="I20" s="124">
        <v>1670</v>
      </c>
      <c r="J20" s="110">
        <v>0.49</v>
      </c>
      <c r="K20" s="111">
        <f t="shared" si="1"/>
        <v>-7.5304540420819421</v>
      </c>
      <c r="L20" s="183" t="s">
        <v>82</v>
      </c>
      <c r="M20" s="184"/>
      <c r="N20"/>
    </row>
    <row r="21" spans="1:16">
      <c r="B21" s="162" t="s">
        <v>12</v>
      </c>
      <c r="C21" s="163"/>
      <c r="D21" s="68">
        <v>46196</v>
      </c>
      <c r="E21" s="68">
        <v>46275</v>
      </c>
      <c r="F21" s="115">
        <v>10.303922417525326</v>
      </c>
      <c r="G21" s="115">
        <v>11.84</v>
      </c>
      <c r="H21" s="68">
        <v>476</v>
      </c>
      <c r="I21" s="68">
        <v>548</v>
      </c>
      <c r="J21" s="110">
        <v>0.16</v>
      </c>
      <c r="K21" s="111">
        <f t="shared" si="1"/>
        <v>15.12605042016807</v>
      </c>
      <c r="L21" s="183" t="s">
        <v>83</v>
      </c>
      <c r="M21" s="184"/>
      <c r="N21"/>
    </row>
    <row r="22" spans="1:16">
      <c r="B22" s="162" t="s">
        <v>13</v>
      </c>
      <c r="C22" s="163"/>
      <c r="D22" s="68">
        <v>487458</v>
      </c>
      <c r="E22" s="68">
        <v>485585</v>
      </c>
      <c r="F22" s="115">
        <v>20.931034058318872</v>
      </c>
      <c r="G22" s="115">
        <v>25.31</v>
      </c>
      <c r="H22" s="68">
        <v>10203</v>
      </c>
      <c r="I22" s="68">
        <v>12292</v>
      </c>
      <c r="J22" s="110">
        <v>3.63</v>
      </c>
      <c r="K22" s="111">
        <f t="shared" si="1"/>
        <v>20.474370283250025</v>
      </c>
      <c r="L22" s="183" t="s">
        <v>84</v>
      </c>
      <c r="M22" s="184"/>
      <c r="N22"/>
    </row>
    <row r="23" spans="1:16" ht="15.75" thickBot="1">
      <c r="B23" s="185" t="s">
        <v>14</v>
      </c>
      <c r="C23" s="186"/>
      <c r="D23" s="70">
        <f>SUM(D13:D22)</f>
        <v>10453827</v>
      </c>
      <c r="E23" s="70">
        <f>SUM(E13:E22)</f>
        <v>10521177</v>
      </c>
      <c r="F23" s="70" t="s">
        <v>71</v>
      </c>
      <c r="G23" s="70" t="s">
        <v>71</v>
      </c>
      <c r="H23" s="70">
        <f>SUM(H13:H22)</f>
        <v>293081</v>
      </c>
      <c r="I23" s="70">
        <f>SUM(I13:I22)</f>
        <v>338544</v>
      </c>
      <c r="J23" s="71">
        <f>SUM(J13:J22)</f>
        <v>99.999999999999986</v>
      </c>
      <c r="K23" s="71">
        <f t="shared" si="1"/>
        <v>15.512093926252476</v>
      </c>
      <c r="L23" s="193" t="s">
        <v>40</v>
      </c>
      <c r="M23" s="194"/>
      <c r="N23"/>
    </row>
    <row r="24" spans="1:16" ht="15.75" thickTop="1">
      <c r="B24" s="192" t="s">
        <v>104</v>
      </c>
      <c r="C24" s="192"/>
      <c r="D24" s="192"/>
      <c r="E24" s="192"/>
      <c r="F24" s="192"/>
      <c r="G24" s="192"/>
      <c r="H24" s="192"/>
      <c r="I24" s="192"/>
      <c r="J24" s="192"/>
    </row>
    <row r="25" spans="1:16">
      <c r="B25" s="187"/>
      <c r="C25" s="187"/>
      <c r="D25" s="187"/>
      <c r="E25" s="187"/>
      <c r="F25" s="187"/>
      <c r="G25" s="187"/>
      <c r="H25" s="51"/>
      <c r="I25" s="51"/>
      <c r="J25" s="51"/>
      <c r="K25" s="51"/>
      <c r="L25" s="51"/>
      <c r="M25" s="51"/>
    </row>
    <row r="27" spans="1:16">
      <c r="A27" s="3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38"/>
      <c r="P27" s="38"/>
    </row>
    <row r="32" spans="1:16">
      <c r="A32" s="38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38"/>
      <c r="P32" s="38"/>
    </row>
    <row r="33" spans="1:16">
      <c r="A33" s="65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5"/>
      <c r="P33" s="65"/>
    </row>
    <row r="39" spans="1:16">
      <c r="K39" s="18">
        <v>3526123</v>
      </c>
    </row>
    <row r="40" spans="1:16">
      <c r="K40" s="18">
        <v>3789564</v>
      </c>
    </row>
    <row r="41" spans="1:16">
      <c r="K41" s="18">
        <v>1296153</v>
      </c>
    </row>
    <row r="42" spans="1:16">
      <c r="K42" s="18">
        <v>473440</v>
      </c>
    </row>
    <row r="43" spans="1:16">
      <c r="K43" s="18">
        <v>328698</v>
      </c>
    </row>
    <row r="44" spans="1:16">
      <c r="K44" s="18">
        <v>192113</v>
      </c>
    </row>
    <row r="45" spans="1:16">
      <c r="K45" s="18">
        <v>161145</v>
      </c>
    </row>
    <row r="46" spans="1:16">
      <c r="K46" s="18">
        <v>110429</v>
      </c>
    </row>
    <row r="47" spans="1:16">
      <c r="K47" s="18">
        <v>45472</v>
      </c>
    </row>
    <row r="48" spans="1:16">
      <c r="K48" s="18">
        <v>472767</v>
      </c>
    </row>
    <row r="49" spans="11:11">
      <c r="K49" s="18">
        <f>SUM(K39:K48)</f>
        <v>10395904</v>
      </c>
    </row>
  </sheetData>
  <mergeCells count="42">
    <mergeCell ref="B25:G25"/>
    <mergeCell ref="H7:I9"/>
    <mergeCell ref="L18:M18"/>
    <mergeCell ref="F9:G9"/>
    <mergeCell ref="F10:G10"/>
    <mergeCell ref="F11:G11"/>
    <mergeCell ref="L7:M11"/>
    <mergeCell ref="L13:M13"/>
    <mergeCell ref="L17:M17"/>
    <mergeCell ref="L14:M14"/>
    <mergeCell ref="B24:J24"/>
    <mergeCell ref="L19:M19"/>
    <mergeCell ref="L20:M20"/>
    <mergeCell ref="L21:M21"/>
    <mergeCell ref="L22:M22"/>
    <mergeCell ref="L23:M23"/>
    <mergeCell ref="B23:C23"/>
    <mergeCell ref="B21:C21"/>
    <mergeCell ref="B22:C22"/>
    <mergeCell ref="B20:C20"/>
    <mergeCell ref="B19:C19"/>
    <mergeCell ref="B15:C15"/>
    <mergeCell ref="B16:C16"/>
    <mergeCell ref="B17:C17"/>
    <mergeCell ref="B13:C13"/>
    <mergeCell ref="B14:C14"/>
    <mergeCell ref="B18:C18"/>
    <mergeCell ref="B3:N3"/>
    <mergeCell ref="B4:N4"/>
    <mergeCell ref="B6:C6"/>
    <mergeCell ref="M6:N6"/>
    <mergeCell ref="B5:N5"/>
    <mergeCell ref="K7:K8"/>
    <mergeCell ref="H10:I10"/>
    <mergeCell ref="H11:I11"/>
    <mergeCell ref="J7:J9"/>
    <mergeCell ref="D9:E11"/>
    <mergeCell ref="D7:E8"/>
    <mergeCell ref="F7:G8"/>
    <mergeCell ref="B7:C12"/>
    <mergeCell ref="L15:M15"/>
    <mergeCell ref="L16:M16"/>
  </mergeCells>
  <printOptions horizontalCentered="1" verticalCentered="1"/>
  <pageMargins left="0.59055118110236204" right="0.59055118110236204" top="0.196850393700787" bottom="0.196850393700787" header="0.31496062992126" footer="0.31496062992126"/>
  <pageSetup paperSize="9" orientation="landscape" r:id="rId1"/>
  <headerFooter>
    <oddFooter>&amp;L8&amp;R&amp;"-,Bold"      مديرية الاحصاء الزراعي - الجهاز المركزي للاحصاء / العراق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rightToLeft="1" topLeftCell="A28" zoomScaleNormal="100" workbookViewId="0">
      <selection activeCell="K8" sqref="K8"/>
    </sheetView>
  </sheetViews>
  <sheetFormatPr defaultRowHeight="15"/>
  <cols>
    <col min="9" max="9" width="10" customWidth="1"/>
  </cols>
  <sheetData>
    <row r="2" spans="1:9" ht="15.75">
      <c r="A2" s="158"/>
      <c r="B2" s="158"/>
      <c r="C2" s="195" t="s">
        <v>108</v>
      </c>
      <c r="D2" s="195"/>
      <c r="E2" s="195"/>
      <c r="F2" s="195"/>
      <c r="G2" s="195"/>
      <c r="H2" s="158"/>
      <c r="I2" s="158"/>
    </row>
    <row r="3" spans="1:9" ht="15.75">
      <c r="A3" s="199" t="s">
        <v>114</v>
      </c>
      <c r="B3" s="199"/>
      <c r="C3" s="199"/>
      <c r="D3" s="199"/>
      <c r="E3" s="199"/>
      <c r="F3" s="199"/>
      <c r="G3" s="199"/>
      <c r="H3" s="199"/>
      <c r="I3" s="199"/>
    </row>
    <row r="4" spans="1:9" ht="15.75">
      <c r="A4" s="198" t="s">
        <v>115</v>
      </c>
      <c r="B4" s="198"/>
      <c r="C4" s="198"/>
      <c r="D4" s="198"/>
      <c r="E4" s="198"/>
      <c r="F4" s="198"/>
      <c r="G4" s="198"/>
      <c r="H4" s="198"/>
      <c r="I4" s="198"/>
    </row>
    <row r="5" spans="1:9" ht="15.75">
      <c r="A5" s="200" t="s">
        <v>103</v>
      </c>
      <c r="B5" s="200"/>
      <c r="C5" s="200"/>
      <c r="D5" s="200"/>
      <c r="E5" s="200"/>
      <c r="F5" s="200"/>
      <c r="G5" s="200"/>
      <c r="H5" s="200"/>
      <c r="I5" s="200"/>
    </row>
    <row r="6" spans="1:9">
      <c r="C6" s="39"/>
      <c r="D6" s="39"/>
      <c r="E6" s="39"/>
      <c r="F6" s="39"/>
      <c r="G6" s="39"/>
      <c r="H6" s="197"/>
      <c r="I6" s="197"/>
    </row>
    <row r="25" spans="1:9" ht="6.75" customHeight="1"/>
    <row r="26" spans="1:9">
      <c r="D26" s="196" t="s">
        <v>72</v>
      </c>
      <c r="E26" s="196"/>
      <c r="F26" s="196"/>
    </row>
    <row r="27" spans="1:9">
      <c r="A27" s="38"/>
      <c r="B27" s="38"/>
      <c r="C27" s="38"/>
      <c r="D27" s="38"/>
      <c r="E27" s="38"/>
      <c r="F27" s="38"/>
      <c r="G27" s="38"/>
      <c r="H27" s="38"/>
      <c r="I27" s="38"/>
    </row>
    <row r="28" spans="1:9">
      <c r="A28" s="38"/>
      <c r="B28" s="38"/>
      <c r="C28" s="38"/>
      <c r="D28" s="38"/>
      <c r="E28" s="38"/>
      <c r="F28" s="38"/>
      <c r="G28" s="38"/>
      <c r="H28" s="38"/>
      <c r="I28" s="38"/>
    </row>
    <row r="29" spans="1:9">
      <c r="A29" s="38"/>
      <c r="B29" s="38"/>
      <c r="C29" s="38"/>
      <c r="D29" s="38"/>
      <c r="E29" s="38"/>
      <c r="F29" s="38"/>
      <c r="G29" s="38"/>
      <c r="H29" s="38"/>
      <c r="I29" s="38"/>
    </row>
    <row r="30" spans="1:9">
      <c r="A30" s="38"/>
      <c r="B30" s="38"/>
      <c r="C30" s="38"/>
      <c r="D30" s="38"/>
      <c r="E30" s="38"/>
      <c r="F30" s="38"/>
      <c r="G30" s="38"/>
      <c r="H30" s="38"/>
      <c r="I30" s="38"/>
    </row>
    <row r="31" spans="1:9">
      <c r="A31" s="38"/>
      <c r="B31" s="38"/>
      <c r="C31" s="38"/>
      <c r="D31" s="38"/>
      <c r="E31" s="38"/>
      <c r="F31" s="38"/>
      <c r="G31" s="38"/>
      <c r="H31" s="38"/>
      <c r="I31" s="38"/>
    </row>
    <row r="42" ht="1.5" customHeight="1"/>
    <row r="43" hidden="1"/>
    <row r="44" hidden="1"/>
    <row r="45" hidden="1"/>
    <row r="46" hidden="1"/>
    <row r="47" hidden="1"/>
    <row r="48" hidden="1"/>
    <row r="49" spans="1:9" hidden="1"/>
    <row r="50" spans="1:9" hidden="1"/>
    <row r="51" spans="1:9" hidden="1"/>
    <row r="52" spans="1:9" hidden="1"/>
    <row r="53" spans="1:9" hidden="1"/>
    <row r="63" spans="1:9">
      <c r="A63" s="38"/>
      <c r="B63" s="38"/>
      <c r="C63" s="38"/>
      <c r="D63" s="38"/>
      <c r="E63" s="38"/>
      <c r="F63" s="38"/>
      <c r="G63" s="38"/>
      <c r="H63" s="38"/>
      <c r="I63" s="38"/>
    </row>
    <row r="64" spans="1:9">
      <c r="A64" s="38"/>
      <c r="B64" s="38"/>
      <c r="C64" s="38"/>
      <c r="D64" s="38"/>
      <c r="E64" s="38"/>
      <c r="F64" s="38"/>
      <c r="G64" s="38"/>
      <c r="H64" s="38"/>
      <c r="I64" s="38"/>
    </row>
    <row r="65" spans="1:9">
      <c r="A65" s="65"/>
      <c r="B65" s="65"/>
      <c r="C65" s="65"/>
      <c r="D65" s="65"/>
      <c r="E65" s="65"/>
      <c r="F65" s="65"/>
      <c r="G65" s="65"/>
      <c r="H65" s="65"/>
      <c r="I65" s="65"/>
    </row>
    <row r="66" spans="1:9">
      <c r="A66" s="38"/>
      <c r="B66" s="38"/>
      <c r="C66" s="38"/>
      <c r="D66" s="38"/>
      <c r="E66" s="38"/>
      <c r="F66" s="38"/>
      <c r="G66" s="38"/>
      <c r="H66" s="38"/>
      <c r="I66" s="38"/>
    </row>
  </sheetData>
  <mergeCells count="6">
    <mergeCell ref="C2:G2"/>
    <mergeCell ref="D26:F26"/>
    <mergeCell ref="H6:I6"/>
    <mergeCell ref="A4:I4"/>
    <mergeCell ref="A3:I3"/>
    <mergeCell ref="A5:I5"/>
  </mergeCells>
  <printOptions horizontalCentered="1" verticalCentered="1"/>
  <pageMargins left="0.196850393700787" right="0.511811023622047" top="0" bottom="0.74803149606299202" header="0.31496062992126" footer="0.31496062992126"/>
  <pageSetup paperSize="9" scale="99" orientation="portrait" r:id="rId1"/>
  <headerFooter>
    <oddFooter>&amp;L               9&amp;R&amp;"-,Bold"          مديرية الاحصاء الزراعي - الجهاز المركزي للاحصاء / العراق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rightToLeft="1" tabSelected="1" zoomScaleNormal="100" workbookViewId="0">
      <selection activeCell="M14" sqref="M14"/>
    </sheetView>
  </sheetViews>
  <sheetFormatPr defaultRowHeight="15"/>
  <sheetData>
    <row r="1" spans="1:8" ht="15.75">
      <c r="A1" s="159"/>
      <c r="B1" s="159"/>
      <c r="C1" s="159"/>
      <c r="D1" s="199" t="s">
        <v>106</v>
      </c>
      <c r="E1" s="199"/>
      <c r="F1" s="160"/>
      <c r="G1" s="160"/>
      <c r="H1" s="159"/>
    </row>
    <row r="2" spans="1:8" ht="15.75">
      <c r="A2" s="159"/>
      <c r="B2" s="199" t="s">
        <v>116</v>
      </c>
      <c r="C2" s="199"/>
      <c r="D2" s="199"/>
      <c r="E2" s="199"/>
      <c r="F2" s="199"/>
      <c r="G2" s="199"/>
      <c r="H2" s="159"/>
    </row>
    <row r="3" spans="1:8" ht="15" customHeight="1">
      <c r="A3" s="201" t="s">
        <v>117</v>
      </c>
      <c r="B3" s="201"/>
      <c r="C3" s="201"/>
      <c r="D3" s="201"/>
      <c r="E3" s="201"/>
      <c r="F3" s="201"/>
      <c r="G3" s="201"/>
      <c r="H3" s="201"/>
    </row>
    <row r="4" spans="1:8" ht="15" customHeight="1">
      <c r="B4" s="41"/>
      <c r="C4" s="41"/>
      <c r="D4" s="41"/>
      <c r="E4" s="41"/>
      <c r="F4" s="41"/>
      <c r="G4" s="41"/>
      <c r="H4" s="57"/>
    </row>
    <row r="5" spans="1:8" ht="17.25" customHeight="1">
      <c r="C5" s="45"/>
      <c r="D5" s="45"/>
      <c r="E5" s="45"/>
      <c r="F5" s="45"/>
      <c r="G5" s="45"/>
      <c r="H5" s="40"/>
    </row>
    <row r="21" spans="1:8">
      <c r="C21" s="196" t="s">
        <v>72</v>
      </c>
      <c r="D21" s="196"/>
      <c r="E21" s="196"/>
      <c r="F21" s="196"/>
    </row>
    <row r="24" spans="1:8" ht="15" customHeight="1">
      <c r="A24" s="159"/>
      <c r="B24" s="159"/>
      <c r="C24" s="159"/>
      <c r="D24" s="202" t="s">
        <v>107</v>
      </c>
      <c r="E24" s="202"/>
      <c r="F24" s="161"/>
      <c r="G24" s="161"/>
      <c r="H24" s="159"/>
    </row>
    <row r="25" spans="1:8" ht="15" customHeight="1">
      <c r="A25" s="159"/>
      <c r="B25" s="202" t="s">
        <v>118</v>
      </c>
      <c r="C25" s="202"/>
      <c r="D25" s="202"/>
      <c r="E25" s="202"/>
      <c r="F25" s="202"/>
      <c r="G25" s="202"/>
      <c r="H25" s="159"/>
    </row>
    <row r="26" spans="1:8" ht="15" customHeight="1">
      <c r="A26" s="201" t="s">
        <v>119</v>
      </c>
      <c r="B26" s="201"/>
      <c r="C26" s="201"/>
      <c r="D26" s="201"/>
      <c r="E26" s="201"/>
      <c r="F26" s="201"/>
      <c r="G26" s="201"/>
      <c r="H26" s="201"/>
    </row>
    <row r="27" spans="1:8">
      <c r="H27" s="55"/>
    </row>
    <row r="28" spans="1:8">
      <c r="G28" s="197"/>
      <c r="H28" s="197"/>
    </row>
    <row r="39" spans="1:11">
      <c r="D39" s="196"/>
      <c r="E39" s="196"/>
      <c r="F39" s="196"/>
    </row>
    <row r="42" spans="1:11">
      <c r="D42" s="196" t="s">
        <v>72</v>
      </c>
      <c r="E42" s="196"/>
    </row>
    <row r="43" spans="1:11">
      <c r="F43" s="45"/>
      <c r="G43" s="45"/>
      <c r="H43" s="45"/>
    </row>
    <row r="44" spans="1:11">
      <c r="C44" s="196"/>
      <c r="D44" s="196"/>
      <c r="E44" s="196"/>
      <c r="F44" s="196"/>
    </row>
    <row r="45" spans="1:11">
      <c r="A45" s="38"/>
      <c r="B45" s="38"/>
      <c r="C45" s="38"/>
      <c r="D45" s="38"/>
      <c r="E45" s="38"/>
      <c r="F45" s="38"/>
      <c r="G45" s="38"/>
      <c r="H45" s="38"/>
      <c r="I45" s="38"/>
    </row>
    <row r="46" spans="1:11">
      <c r="A46" s="38"/>
      <c r="B46" s="38"/>
      <c r="C46" s="38"/>
      <c r="D46" s="38"/>
      <c r="E46" s="38"/>
      <c r="F46" s="38"/>
      <c r="G46" s="38"/>
      <c r="H46" s="38"/>
      <c r="I46" s="38"/>
    </row>
    <row r="47" spans="1:11" ht="13.5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</row>
    <row r="48" spans="1:11" ht="14.25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</row>
    <row r="49" spans="1:10" ht="14.2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</row>
  </sheetData>
  <mergeCells count="11">
    <mergeCell ref="C44:F44"/>
    <mergeCell ref="D1:E1"/>
    <mergeCell ref="B2:G2"/>
    <mergeCell ref="A3:H3"/>
    <mergeCell ref="C21:F21"/>
    <mergeCell ref="D39:F39"/>
    <mergeCell ref="A26:H26"/>
    <mergeCell ref="D24:E24"/>
    <mergeCell ref="B25:G25"/>
    <mergeCell ref="G28:H28"/>
    <mergeCell ref="D42:E42"/>
  </mergeCells>
  <printOptions horizontalCentered="1" verticalCentered="1"/>
  <pageMargins left="0.19685039370078741" right="0.39370078740157483" top="0.74803149606299213" bottom="0.74803149606299213" header="0.31496062992125984" footer="0.31496062992125984"/>
  <pageSetup paperSize="9" orientation="portrait" r:id="rId1"/>
  <headerFooter>
    <oddFooter>&amp;L           10&amp;R&amp;"-,Bold"      مديرية الاحصاء الزراعي - الجهاز المركزي للاحصاء / العراق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6:O36"/>
  <sheetViews>
    <sheetView rightToLeft="1" view="pageBreakPreview" zoomScale="60" zoomScaleNormal="100" workbookViewId="0">
      <selection activeCell="H39" sqref="H39"/>
    </sheetView>
  </sheetViews>
  <sheetFormatPr defaultRowHeight="15"/>
  <sheetData>
    <row r="26" ht="18" customHeight="1"/>
    <row r="33" spans="1:1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pans="1:1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  <row r="35" spans="1:1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</row>
    <row r="36" spans="1:1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</row>
  </sheetData>
  <printOptions horizontalCentered="1" verticalCentered="1"/>
  <pageMargins left="0.51181102362204722" right="0.51181102362204722" top="0.51181102362204722" bottom="0.51181102362204722" header="0.31496062992125984" footer="0.31496062992125984"/>
  <pageSetup paperSize="9" scale="87" orientation="landscape" r:id="rId1"/>
  <headerFooter>
    <oddFooter>&amp;L                                         11&amp;C&amp;"-,Bold"&amp;10                                                                                                       &amp;R&amp;"-,Bold"        مديرية الاحصاء الزراعي - الجهاز المركزي للاحصاء / العراق</oddFooter>
  </headerFooter>
  <colBreaks count="1" manualBreakCount="1">
    <brk id="17" max="3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rightToLeft="1" view="pageBreakPreview" topLeftCell="A32" zoomScale="60" zoomScaleNormal="100" workbookViewId="0">
      <selection activeCell="J10" sqref="J10:J36"/>
    </sheetView>
  </sheetViews>
  <sheetFormatPr defaultRowHeight="15"/>
  <cols>
    <col min="1" max="1" width="10.28515625" style="18" customWidth="1"/>
    <col min="2" max="3" width="11.28515625" style="18" customWidth="1"/>
    <col min="4" max="4" width="10.5703125" style="18" customWidth="1"/>
    <col min="5" max="5" width="11.140625" style="18" customWidth="1"/>
    <col min="6" max="6" width="14" style="18" customWidth="1"/>
    <col min="7" max="7" width="13.42578125" customWidth="1"/>
    <col min="10" max="10" width="10.42578125" customWidth="1"/>
  </cols>
  <sheetData>
    <row r="1" spans="1:16">
      <c r="A1" s="164" t="s">
        <v>109</v>
      </c>
      <c r="B1" s="164"/>
      <c r="C1" s="164"/>
      <c r="D1" s="164"/>
      <c r="E1" s="164"/>
      <c r="F1" s="164"/>
    </row>
    <row r="2" spans="1:16" ht="15.75">
      <c r="A2" s="165" t="s">
        <v>110</v>
      </c>
      <c r="B2" s="165"/>
      <c r="C2" s="165"/>
      <c r="D2" s="165"/>
      <c r="E2" s="165"/>
      <c r="F2" s="165"/>
    </row>
    <row r="3" spans="1:16" ht="15.75">
      <c r="A3" s="213" t="s">
        <v>65</v>
      </c>
      <c r="B3" s="213"/>
      <c r="F3" s="155" t="s">
        <v>41</v>
      </c>
    </row>
    <row r="4" spans="1:16" ht="16.5" thickBot="1">
      <c r="A4" s="166" t="s">
        <v>64</v>
      </c>
      <c r="B4" s="166"/>
      <c r="C4" s="17"/>
      <c r="D4" s="17"/>
      <c r="E4" s="17"/>
      <c r="F4" s="155" t="s">
        <v>42</v>
      </c>
    </row>
    <row r="5" spans="1:16" ht="29.25" customHeight="1" thickTop="1">
      <c r="A5" s="203" t="s">
        <v>15</v>
      </c>
      <c r="B5" s="7" t="s">
        <v>27</v>
      </c>
      <c r="C5" s="7" t="s">
        <v>16</v>
      </c>
      <c r="D5" s="12" t="s">
        <v>2</v>
      </c>
      <c r="E5" s="28" t="s">
        <v>66</v>
      </c>
      <c r="F5" s="208" t="s">
        <v>43</v>
      </c>
    </row>
    <row r="6" spans="1:16" ht="18" customHeight="1">
      <c r="A6" s="204"/>
      <c r="B6" s="13" t="s">
        <v>29</v>
      </c>
      <c r="C6" s="10" t="s">
        <v>85</v>
      </c>
      <c r="D6" s="13" t="s">
        <v>3</v>
      </c>
      <c r="E6" s="19" t="s">
        <v>46</v>
      </c>
      <c r="F6" s="209"/>
    </row>
    <row r="7" spans="1:16">
      <c r="A7" s="204"/>
      <c r="B7" s="20" t="s">
        <v>44</v>
      </c>
      <c r="C7" s="20" t="s">
        <v>96</v>
      </c>
      <c r="D7" s="206" t="s">
        <v>89</v>
      </c>
      <c r="E7" s="26" t="s">
        <v>73</v>
      </c>
      <c r="F7" s="209"/>
    </row>
    <row r="8" spans="1:16">
      <c r="A8" s="204"/>
      <c r="B8" s="14" t="s">
        <v>45</v>
      </c>
      <c r="C8" s="20" t="s">
        <v>87</v>
      </c>
      <c r="D8" s="206"/>
      <c r="E8" s="26" t="s">
        <v>67</v>
      </c>
      <c r="F8" s="209"/>
    </row>
    <row r="9" spans="1:16">
      <c r="A9" s="205"/>
      <c r="B9" s="15"/>
      <c r="C9" s="20" t="s">
        <v>86</v>
      </c>
      <c r="D9" s="207"/>
      <c r="E9" s="27" t="s">
        <v>93</v>
      </c>
      <c r="F9" s="210"/>
    </row>
    <row r="10" spans="1:16">
      <c r="A10" s="24" t="s">
        <v>18</v>
      </c>
      <c r="B10" s="72">
        <v>16745</v>
      </c>
      <c r="C10" s="74">
        <v>18</v>
      </c>
      <c r="D10" s="73">
        <v>301</v>
      </c>
      <c r="E10" s="74">
        <v>0.24</v>
      </c>
      <c r="F10" s="22" t="s">
        <v>47</v>
      </c>
      <c r="I10" s="49"/>
      <c r="K10" s="56"/>
    </row>
    <row r="11" spans="1:16">
      <c r="A11" s="24" t="s">
        <v>19</v>
      </c>
      <c r="B11" s="72">
        <v>2139516</v>
      </c>
      <c r="C11" s="74">
        <v>38.6</v>
      </c>
      <c r="D11" s="73">
        <v>82585</v>
      </c>
      <c r="E11" s="74">
        <v>67.099999999999994</v>
      </c>
      <c r="F11" s="22" t="s">
        <v>48</v>
      </c>
      <c r="K11" s="56"/>
    </row>
    <row r="12" spans="1:16">
      <c r="A12" s="24" t="s">
        <v>20</v>
      </c>
      <c r="B12" s="127">
        <v>298689</v>
      </c>
      <c r="C12" s="130">
        <v>31.4</v>
      </c>
      <c r="D12" s="127">
        <v>9379</v>
      </c>
      <c r="E12" s="147">
        <v>7.62</v>
      </c>
      <c r="F12" s="22" t="s">
        <v>49</v>
      </c>
      <c r="K12" s="56"/>
      <c r="P12" s="61"/>
    </row>
    <row r="13" spans="1:16">
      <c r="A13" s="24" t="s">
        <v>21</v>
      </c>
      <c r="B13" s="75">
        <v>556602</v>
      </c>
      <c r="C13" s="98">
        <v>23.1</v>
      </c>
      <c r="D13" s="75">
        <v>12858</v>
      </c>
      <c r="E13" s="74">
        <v>10.45</v>
      </c>
      <c r="F13" s="22" t="s">
        <v>53</v>
      </c>
      <c r="K13" s="56"/>
      <c r="P13" s="61"/>
    </row>
    <row r="14" spans="1:16">
      <c r="A14" s="24" t="s">
        <v>22</v>
      </c>
      <c r="B14" s="72">
        <v>8009</v>
      </c>
      <c r="C14" s="74">
        <v>25.4</v>
      </c>
      <c r="D14" s="73">
        <v>203</v>
      </c>
      <c r="E14" s="74">
        <v>0.16</v>
      </c>
      <c r="F14" s="22" t="s">
        <v>54</v>
      </c>
      <c r="K14" s="56"/>
      <c r="P14" s="61"/>
    </row>
    <row r="15" spans="1:16">
      <c r="A15" s="24" t="s">
        <v>23</v>
      </c>
      <c r="B15" s="72">
        <v>18893</v>
      </c>
      <c r="C15" s="74">
        <v>12.1</v>
      </c>
      <c r="D15" s="73">
        <v>229</v>
      </c>
      <c r="E15" s="74">
        <v>0.19</v>
      </c>
      <c r="F15" s="22" t="s">
        <v>50</v>
      </c>
      <c r="K15" s="56"/>
      <c r="P15" s="62"/>
    </row>
    <row r="16" spans="1:16">
      <c r="A16" s="24" t="s">
        <v>24</v>
      </c>
      <c r="B16" s="72">
        <v>512941</v>
      </c>
      <c r="C16" s="74">
        <v>34.1</v>
      </c>
      <c r="D16" s="73">
        <v>17491</v>
      </c>
      <c r="E16" s="74">
        <v>14.21</v>
      </c>
      <c r="F16" s="22" t="s">
        <v>51</v>
      </c>
      <c r="K16" s="56"/>
      <c r="P16" s="61"/>
    </row>
    <row r="17" spans="1:16">
      <c r="A17" s="24" t="s">
        <v>25</v>
      </c>
      <c r="B17" s="72">
        <v>1387</v>
      </c>
      <c r="C17" s="74">
        <v>26.5</v>
      </c>
      <c r="D17" s="73">
        <v>37</v>
      </c>
      <c r="E17" s="74">
        <v>0.03</v>
      </c>
      <c r="F17" s="22" t="s">
        <v>52</v>
      </c>
      <c r="K17" s="56"/>
      <c r="P17" s="61"/>
    </row>
    <row r="18" spans="1:16" ht="15.75" thickBot="1">
      <c r="A18" s="25" t="s">
        <v>26</v>
      </c>
      <c r="B18" s="154">
        <f>SUM(B10:B17)</f>
        <v>3552782</v>
      </c>
      <c r="C18" s="149">
        <f>D18/B18*1000</f>
        <v>34.644118327552889</v>
      </c>
      <c r="D18" s="129">
        <f>SUM(D10:D17)</f>
        <v>123083</v>
      </c>
      <c r="E18" s="128">
        <f>SUM(E10:E17)</f>
        <v>100</v>
      </c>
      <c r="F18" s="23" t="s">
        <v>40</v>
      </c>
      <c r="P18" s="61"/>
    </row>
    <row r="19" spans="1:16" ht="15.75" thickTop="1">
      <c r="A19" s="212"/>
      <c r="B19" s="212"/>
      <c r="C19" s="212"/>
      <c r="D19" s="216"/>
      <c r="E19" s="216"/>
      <c r="F19" s="216"/>
    </row>
    <row r="20" spans="1:16">
      <c r="D20" s="214"/>
      <c r="E20" s="214"/>
      <c r="F20" s="214"/>
    </row>
    <row r="21" spans="1:16">
      <c r="A21" s="21"/>
      <c r="B21" s="21"/>
      <c r="C21" s="21"/>
    </row>
    <row r="22" spans="1:16" ht="16.5" thickBot="1">
      <c r="A22" s="166" t="s">
        <v>34</v>
      </c>
      <c r="B22" s="166"/>
      <c r="C22" s="17"/>
      <c r="D22" s="17"/>
      <c r="E22" s="215" t="s">
        <v>55</v>
      </c>
      <c r="F22" s="215"/>
    </row>
    <row r="23" spans="1:16" ht="30" customHeight="1" thickTop="1">
      <c r="A23" s="203" t="s">
        <v>15</v>
      </c>
      <c r="B23" s="7" t="s">
        <v>27</v>
      </c>
      <c r="C23" s="7" t="s">
        <v>16</v>
      </c>
      <c r="D23" s="12" t="s">
        <v>2</v>
      </c>
      <c r="E23" s="6" t="s">
        <v>17</v>
      </c>
      <c r="F23" s="208" t="s">
        <v>43</v>
      </c>
    </row>
    <row r="24" spans="1:16" ht="19.5" customHeight="1">
      <c r="A24" s="204"/>
      <c r="B24" s="13" t="s">
        <v>28</v>
      </c>
      <c r="C24" s="10" t="s">
        <v>85</v>
      </c>
      <c r="D24" s="13" t="s">
        <v>3</v>
      </c>
      <c r="E24" s="19" t="s">
        <v>46</v>
      </c>
      <c r="F24" s="209"/>
    </row>
    <row r="25" spans="1:16">
      <c r="A25" s="204"/>
      <c r="B25" s="20" t="s">
        <v>44</v>
      </c>
      <c r="C25" s="20" t="s">
        <v>96</v>
      </c>
      <c r="D25" s="206" t="s">
        <v>89</v>
      </c>
      <c r="E25" s="26" t="s">
        <v>73</v>
      </c>
      <c r="F25" s="209"/>
    </row>
    <row r="26" spans="1:16">
      <c r="A26" s="204"/>
      <c r="B26" s="14" t="s">
        <v>45</v>
      </c>
      <c r="C26" s="20" t="s">
        <v>87</v>
      </c>
      <c r="D26" s="206"/>
      <c r="E26" s="26" t="s">
        <v>67</v>
      </c>
      <c r="F26" s="209"/>
      <c r="N26" s="64"/>
    </row>
    <row r="27" spans="1:16">
      <c r="A27" s="205"/>
      <c r="B27" s="36"/>
      <c r="C27" s="20" t="s">
        <v>86</v>
      </c>
      <c r="D27" s="207"/>
      <c r="E27" s="27" t="s">
        <v>93</v>
      </c>
      <c r="F27" s="210"/>
      <c r="N27" s="64"/>
    </row>
    <row r="28" spans="1:16">
      <c r="A28" s="24" t="s">
        <v>18</v>
      </c>
      <c r="B28" s="77">
        <v>5674</v>
      </c>
      <c r="C28" s="78">
        <v>36</v>
      </c>
      <c r="D28" s="77">
        <v>204</v>
      </c>
      <c r="E28" s="78">
        <v>0.17</v>
      </c>
      <c r="F28" s="22" t="s">
        <v>47</v>
      </c>
      <c r="K28" s="63"/>
      <c r="M28" s="63"/>
      <c r="N28" s="63"/>
    </row>
    <row r="29" spans="1:16">
      <c r="A29" s="24" t="s">
        <v>19</v>
      </c>
      <c r="B29" s="77">
        <v>3345851</v>
      </c>
      <c r="C29" s="78">
        <v>32.299999999999997</v>
      </c>
      <c r="D29" s="77">
        <v>108071</v>
      </c>
      <c r="E29" s="78">
        <v>89.76</v>
      </c>
      <c r="F29" s="22" t="s">
        <v>48</v>
      </c>
      <c r="K29" s="56"/>
      <c r="M29" s="63"/>
      <c r="N29" s="63"/>
    </row>
    <row r="30" spans="1:16">
      <c r="A30" s="24" t="s">
        <v>20</v>
      </c>
      <c r="B30" s="77">
        <v>101892</v>
      </c>
      <c r="C30" s="78">
        <v>38</v>
      </c>
      <c r="D30" s="77">
        <v>3872</v>
      </c>
      <c r="E30" s="78">
        <v>3.21</v>
      </c>
      <c r="F30" s="22" t="s">
        <v>49</v>
      </c>
      <c r="K30" s="56"/>
      <c r="M30" s="63"/>
      <c r="N30" s="63"/>
    </row>
    <row r="31" spans="1:16">
      <c r="A31" s="24" t="s">
        <v>21</v>
      </c>
      <c r="B31" s="77">
        <v>51239</v>
      </c>
      <c r="C31" s="78">
        <v>20.2</v>
      </c>
      <c r="D31" s="77">
        <v>1035</v>
      </c>
      <c r="E31" s="78">
        <v>0.86</v>
      </c>
      <c r="F31" s="22" t="s">
        <v>53</v>
      </c>
      <c r="K31" s="56"/>
      <c r="M31" s="63"/>
      <c r="N31" s="63"/>
    </row>
    <row r="32" spans="1:16">
      <c r="A32" s="24" t="s">
        <v>22</v>
      </c>
      <c r="B32" s="77">
        <v>277638</v>
      </c>
      <c r="C32" s="78">
        <v>23.7</v>
      </c>
      <c r="D32" s="77">
        <v>6580</v>
      </c>
      <c r="E32" s="78">
        <v>5.47</v>
      </c>
      <c r="F32" s="22" t="s">
        <v>54</v>
      </c>
      <c r="K32" s="56"/>
      <c r="M32" s="63"/>
      <c r="N32" s="63"/>
    </row>
    <row r="33" spans="1:17">
      <c r="A33" s="24" t="s">
        <v>23</v>
      </c>
      <c r="B33" s="77">
        <v>13668</v>
      </c>
      <c r="C33" s="78">
        <v>18.399999999999999</v>
      </c>
      <c r="D33" s="77">
        <v>251</v>
      </c>
      <c r="E33" s="78">
        <v>0.21</v>
      </c>
      <c r="F33" s="22" t="s">
        <v>50</v>
      </c>
      <c r="K33" s="56"/>
      <c r="M33" s="63"/>
      <c r="N33" s="63"/>
    </row>
    <row r="34" spans="1:17">
      <c r="A34" s="24" t="s">
        <v>24</v>
      </c>
      <c r="B34" s="77">
        <v>5692</v>
      </c>
      <c r="C34" s="78">
        <v>24.3</v>
      </c>
      <c r="D34" s="77">
        <v>138</v>
      </c>
      <c r="E34" s="78">
        <v>0.11</v>
      </c>
      <c r="F34" s="22" t="s">
        <v>51</v>
      </c>
      <c r="K34" s="56"/>
      <c r="M34" s="63"/>
      <c r="N34" s="63"/>
    </row>
    <row r="35" spans="1:17">
      <c r="A35" s="24" t="s">
        <v>25</v>
      </c>
      <c r="B35" s="77">
        <v>10410</v>
      </c>
      <c r="C35" s="78">
        <v>23.9</v>
      </c>
      <c r="D35" s="77">
        <v>249</v>
      </c>
      <c r="E35" s="78">
        <v>0.21</v>
      </c>
      <c r="F35" s="22" t="s">
        <v>52</v>
      </c>
      <c r="K35" s="56"/>
      <c r="M35" s="63"/>
      <c r="N35" s="63"/>
    </row>
    <row r="36" spans="1:17" ht="15.75" thickBot="1">
      <c r="A36" s="25" t="s">
        <v>26</v>
      </c>
      <c r="B36" s="79">
        <f>SUM(B28:B35)</f>
        <v>3812064</v>
      </c>
      <c r="C36" s="149">
        <f>D36/B36*1000</f>
        <v>31.583939828922077</v>
      </c>
      <c r="D36" s="79">
        <f>SUM(D28:D35)</f>
        <v>120400</v>
      </c>
      <c r="E36" s="80">
        <f>SUM(E28:E35)</f>
        <v>99.999999999999986</v>
      </c>
      <c r="F36" s="23" t="s">
        <v>40</v>
      </c>
    </row>
    <row r="37" spans="1:17" ht="15.75" thickTop="1">
      <c r="A37" s="212"/>
      <c r="B37" s="212"/>
      <c r="C37" s="212"/>
    </row>
    <row r="38" spans="1:17">
      <c r="A38" s="212"/>
      <c r="B38" s="212"/>
      <c r="C38" s="212"/>
      <c r="D38" s="21"/>
      <c r="E38" s="21"/>
      <c r="F38" s="21"/>
      <c r="G38" s="38"/>
    </row>
    <row r="39" spans="1:17">
      <c r="A39" s="211"/>
      <c r="B39" s="211"/>
      <c r="C39" s="211"/>
      <c r="D39" s="21"/>
      <c r="E39" s="21"/>
      <c r="F39" s="21"/>
      <c r="G39" s="38"/>
    </row>
    <row r="40" spans="1:17">
      <c r="A40" s="21"/>
      <c r="B40" s="21"/>
      <c r="C40" s="21"/>
      <c r="D40" s="21"/>
      <c r="E40" s="21"/>
      <c r="F40" s="21"/>
      <c r="G40" s="38"/>
    </row>
    <row r="48" spans="1:17">
      <c r="Q48" s="56"/>
    </row>
    <row r="49" spans="17:17">
      <c r="Q49" s="56"/>
    </row>
    <row r="50" spans="17:17">
      <c r="Q50" s="56"/>
    </row>
    <row r="51" spans="17:17">
      <c r="Q51" s="56"/>
    </row>
    <row r="52" spans="17:17">
      <c r="Q52" s="56"/>
    </row>
    <row r="53" spans="17:17">
      <c r="Q53" s="56"/>
    </row>
    <row r="54" spans="17:17">
      <c r="Q54" s="56"/>
    </row>
    <row r="55" spans="17:17">
      <c r="Q55" s="56"/>
    </row>
    <row r="56" spans="17:17">
      <c r="Q56" s="56"/>
    </row>
    <row r="57" spans="17:17">
      <c r="Q57" s="56"/>
    </row>
    <row r="58" spans="17:17">
      <c r="Q58" s="56"/>
    </row>
    <row r="59" spans="17:17">
      <c r="Q59" s="56"/>
    </row>
  </sheetData>
  <mergeCells count="18">
    <mergeCell ref="A1:F1"/>
    <mergeCell ref="A22:B22"/>
    <mergeCell ref="A4:B4"/>
    <mergeCell ref="A3:B3"/>
    <mergeCell ref="D20:F20"/>
    <mergeCell ref="E22:F22"/>
    <mergeCell ref="A2:F2"/>
    <mergeCell ref="D7:D9"/>
    <mergeCell ref="F5:F9"/>
    <mergeCell ref="A5:A9"/>
    <mergeCell ref="D19:F19"/>
    <mergeCell ref="A19:C19"/>
    <mergeCell ref="A23:A27"/>
    <mergeCell ref="D25:D27"/>
    <mergeCell ref="F23:F27"/>
    <mergeCell ref="A39:C39"/>
    <mergeCell ref="A37:C37"/>
    <mergeCell ref="A38:C38"/>
  </mergeCells>
  <printOptions horizontalCentered="1" verticalCentered="1"/>
  <pageMargins left="0.19685039370078741" right="0.78740157480314965" top="0.19685039370078741" bottom="0.19685039370078741" header="0.31496062992125984" footer="0.31496062992125984"/>
  <pageSetup paperSize="9" scale="97" orientation="portrait" r:id="rId1"/>
  <headerFooter>
    <oddFooter>&amp;L                  12          &amp;R&amp;"-,Bold"           مديرية الاحصاء الزراعي - الجهاز المركزي للاحصاء / العراق</oddFooter>
  </headerFooter>
  <rowBreaks count="1" manualBreakCount="1">
    <brk id="4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rightToLeft="1" view="pageBreakPreview" topLeftCell="A7" zoomScale="60" zoomScaleNormal="100" workbookViewId="0">
      <selection activeCell="N20" sqref="N20"/>
    </sheetView>
  </sheetViews>
  <sheetFormatPr defaultRowHeight="15"/>
  <cols>
    <col min="1" max="1" width="10.42578125" customWidth="1"/>
    <col min="2" max="2" width="12" customWidth="1"/>
    <col min="3" max="3" width="11.28515625" customWidth="1"/>
    <col min="4" max="4" width="10.42578125" customWidth="1"/>
    <col min="5" max="5" width="11.28515625" customWidth="1"/>
    <col min="6" max="6" width="13.85546875" customWidth="1"/>
    <col min="7" max="7" width="8.85546875" customWidth="1"/>
  </cols>
  <sheetData>
    <row r="1" spans="1:6" ht="15.75">
      <c r="A1" s="217" t="s">
        <v>69</v>
      </c>
      <c r="B1" s="217"/>
      <c r="F1" s="156" t="s">
        <v>97</v>
      </c>
    </row>
    <row r="2" spans="1:6" ht="16.5" thickBot="1">
      <c r="A2" s="166" t="s">
        <v>30</v>
      </c>
      <c r="B2" s="166"/>
      <c r="C2" s="2"/>
      <c r="D2" s="2"/>
      <c r="E2" s="1"/>
      <c r="F2" s="157" t="s">
        <v>57</v>
      </c>
    </row>
    <row r="3" spans="1:6" ht="30.75" thickTop="1">
      <c r="A3" s="203" t="s">
        <v>15</v>
      </c>
      <c r="B3" s="7" t="s">
        <v>27</v>
      </c>
      <c r="C3" s="7" t="s">
        <v>16</v>
      </c>
      <c r="D3" s="42" t="s">
        <v>2</v>
      </c>
      <c r="E3" s="6" t="s">
        <v>17</v>
      </c>
      <c r="F3" s="208" t="s">
        <v>43</v>
      </c>
    </row>
    <row r="4" spans="1:6" ht="30.75" customHeight="1">
      <c r="A4" s="204"/>
      <c r="B4" s="43" t="s">
        <v>29</v>
      </c>
      <c r="C4" s="10" t="s">
        <v>85</v>
      </c>
      <c r="D4" s="43" t="s">
        <v>3</v>
      </c>
      <c r="E4" s="19" t="s">
        <v>46</v>
      </c>
      <c r="F4" s="209"/>
    </row>
    <row r="5" spans="1:6" ht="19.5" customHeight="1">
      <c r="A5" s="204"/>
      <c r="B5" s="11" t="s">
        <v>44</v>
      </c>
      <c r="C5" s="20" t="s">
        <v>96</v>
      </c>
      <c r="D5" s="206" t="s">
        <v>89</v>
      </c>
      <c r="E5" s="26" t="s">
        <v>73</v>
      </c>
      <c r="F5" s="209"/>
    </row>
    <row r="6" spans="1:6">
      <c r="A6" s="204"/>
      <c r="B6" s="34" t="s">
        <v>45</v>
      </c>
      <c r="C6" s="20" t="s">
        <v>87</v>
      </c>
      <c r="D6" s="206"/>
      <c r="E6" s="26" t="s">
        <v>67</v>
      </c>
      <c r="F6" s="209"/>
    </row>
    <row r="7" spans="1:6">
      <c r="A7" s="205"/>
      <c r="B7" s="34"/>
      <c r="C7" s="20" t="s">
        <v>86</v>
      </c>
      <c r="D7" s="207"/>
      <c r="E7" s="27" t="s">
        <v>93</v>
      </c>
      <c r="F7" s="210"/>
    </row>
    <row r="8" spans="1:6">
      <c r="A8" s="29" t="s">
        <v>18</v>
      </c>
      <c r="B8" s="76">
        <v>1055</v>
      </c>
      <c r="C8" s="131">
        <v>31.2</v>
      </c>
      <c r="D8" s="116">
        <v>33</v>
      </c>
      <c r="E8" s="131">
        <v>7.0000000000000007E-2</v>
      </c>
      <c r="F8" s="32" t="s">
        <v>47</v>
      </c>
    </row>
    <row r="9" spans="1:6">
      <c r="A9" s="29" t="s">
        <v>19</v>
      </c>
      <c r="B9" s="76">
        <v>87290</v>
      </c>
      <c r="C9" s="131">
        <v>20.3</v>
      </c>
      <c r="D9" s="76">
        <v>1772</v>
      </c>
      <c r="E9" s="131">
        <v>3.57</v>
      </c>
      <c r="F9" s="32" t="s">
        <v>48</v>
      </c>
    </row>
    <row r="10" spans="1:6">
      <c r="A10" s="29" t="s">
        <v>20</v>
      </c>
      <c r="B10" s="76">
        <v>1155187</v>
      </c>
      <c r="C10" s="131">
        <v>39.700000000000003</v>
      </c>
      <c r="D10" s="76">
        <v>45861</v>
      </c>
      <c r="E10" s="131">
        <v>92.38</v>
      </c>
      <c r="F10" s="32" t="s">
        <v>49</v>
      </c>
    </row>
    <row r="11" spans="1:6">
      <c r="A11" s="29" t="s">
        <v>21</v>
      </c>
      <c r="B11" s="76">
        <v>11859</v>
      </c>
      <c r="C11" s="131">
        <v>14.8</v>
      </c>
      <c r="D11" s="76">
        <v>176</v>
      </c>
      <c r="E11" s="131">
        <v>0.35</v>
      </c>
      <c r="F11" s="32" t="s">
        <v>53</v>
      </c>
    </row>
    <row r="12" spans="1:6">
      <c r="A12" s="29" t="s">
        <v>22</v>
      </c>
      <c r="B12" s="76">
        <v>9220</v>
      </c>
      <c r="C12" s="131">
        <v>12.5</v>
      </c>
      <c r="D12" s="76">
        <v>115</v>
      </c>
      <c r="E12" s="131">
        <v>0.23</v>
      </c>
      <c r="F12" s="32" t="s">
        <v>54</v>
      </c>
    </row>
    <row r="13" spans="1:6">
      <c r="A13" s="112" t="s">
        <v>23</v>
      </c>
      <c r="B13" s="119">
        <v>121385</v>
      </c>
      <c r="C13" s="131">
        <v>13.9</v>
      </c>
      <c r="D13" s="116">
        <v>1687</v>
      </c>
      <c r="E13" s="131">
        <v>3.4</v>
      </c>
      <c r="F13" s="32" t="s">
        <v>50</v>
      </c>
    </row>
    <row r="14" spans="1:6" ht="15.75" thickBot="1">
      <c r="A14" s="30" t="s">
        <v>26</v>
      </c>
      <c r="B14" s="88">
        <f>SUM(B8:B13)</f>
        <v>1385996</v>
      </c>
      <c r="C14" s="149">
        <f>D14/B14*1000</f>
        <v>35.818285189856248</v>
      </c>
      <c r="D14" s="117">
        <f>SUM(D8:D13)</f>
        <v>49644</v>
      </c>
      <c r="E14" s="132">
        <f>SUM(E8:E13)</f>
        <v>100</v>
      </c>
      <c r="F14" s="33" t="s">
        <v>40</v>
      </c>
    </row>
    <row r="15" spans="1:6" ht="15.75" thickTop="1">
      <c r="A15" s="212"/>
      <c r="B15" s="212"/>
      <c r="C15" s="212"/>
      <c r="D15" s="85"/>
      <c r="E15" s="86"/>
      <c r="F15" s="87"/>
    </row>
    <row r="16" spans="1:6">
      <c r="A16" s="212"/>
      <c r="B16" s="212"/>
      <c r="C16" s="212"/>
      <c r="D16" s="85"/>
      <c r="E16" s="86"/>
      <c r="F16" s="87"/>
    </row>
    <row r="17" spans="1:12">
      <c r="A17" s="31"/>
      <c r="E17" s="5"/>
    </row>
    <row r="18" spans="1:12" ht="16.5" thickBot="1">
      <c r="A18" s="166" t="s">
        <v>31</v>
      </c>
      <c r="B18" s="166"/>
      <c r="C18" s="2"/>
      <c r="D18" s="2"/>
      <c r="E18" s="1"/>
      <c r="F18" s="157" t="s">
        <v>56</v>
      </c>
    </row>
    <row r="19" spans="1:12" ht="30.75" thickTop="1">
      <c r="A19" s="203" t="s">
        <v>15</v>
      </c>
      <c r="B19" s="7" t="s">
        <v>27</v>
      </c>
      <c r="C19" s="7" t="s">
        <v>16</v>
      </c>
      <c r="D19" s="42" t="s">
        <v>2</v>
      </c>
      <c r="E19" s="6" t="s">
        <v>17</v>
      </c>
      <c r="F19" s="208" t="s">
        <v>43</v>
      </c>
    </row>
    <row r="20" spans="1:12" ht="28.5" customHeight="1">
      <c r="A20" s="204"/>
      <c r="B20" s="43" t="s">
        <v>28</v>
      </c>
      <c r="C20" s="10" t="s">
        <v>85</v>
      </c>
      <c r="D20" s="43" t="s">
        <v>3</v>
      </c>
      <c r="E20" s="19" t="s">
        <v>46</v>
      </c>
      <c r="F20" s="209"/>
    </row>
    <row r="21" spans="1:12" ht="18.75" customHeight="1">
      <c r="A21" s="204"/>
      <c r="B21" s="11" t="s">
        <v>44</v>
      </c>
      <c r="C21" s="20" t="s">
        <v>96</v>
      </c>
      <c r="D21" s="206" t="s">
        <v>89</v>
      </c>
      <c r="E21" s="26" t="s">
        <v>73</v>
      </c>
      <c r="F21" s="209"/>
    </row>
    <row r="22" spans="1:12">
      <c r="A22" s="204"/>
      <c r="B22" s="34" t="s">
        <v>45</v>
      </c>
      <c r="C22" s="20" t="s">
        <v>87</v>
      </c>
      <c r="D22" s="206"/>
      <c r="E22" s="26" t="s">
        <v>67</v>
      </c>
      <c r="F22" s="209"/>
    </row>
    <row r="23" spans="1:12">
      <c r="A23" s="205"/>
      <c r="B23" s="34"/>
      <c r="C23" s="20" t="s">
        <v>86</v>
      </c>
      <c r="D23" s="207"/>
      <c r="E23" s="27" t="s">
        <v>93</v>
      </c>
      <c r="F23" s="16"/>
    </row>
    <row r="24" spans="1:12">
      <c r="A24" s="29" t="s">
        <v>18</v>
      </c>
      <c r="B24" s="82">
        <v>2483</v>
      </c>
      <c r="C24" s="81">
        <v>35.799999999999997</v>
      </c>
      <c r="D24" s="82">
        <v>89</v>
      </c>
      <c r="E24" s="81">
        <v>0.56999999999999995</v>
      </c>
      <c r="F24" s="32" t="s">
        <v>47</v>
      </c>
    </row>
    <row r="25" spans="1:12">
      <c r="A25" s="29" t="s">
        <v>19</v>
      </c>
      <c r="B25" s="82">
        <v>66863</v>
      </c>
      <c r="C25" s="81">
        <v>27.7</v>
      </c>
      <c r="D25" s="82">
        <v>1852</v>
      </c>
      <c r="E25" s="81">
        <v>11.93</v>
      </c>
      <c r="F25" s="32" t="s">
        <v>48</v>
      </c>
      <c r="L25" s="56"/>
    </row>
    <row r="26" spans="1:12">
      <c r="A26" s="29" t="s">
        <v>20</v>
      </c>
      <c r="B26" s="82">
        <v>283937</v>
      </c>
      <c r="C26" s="81">
        <v>40.799999999999997</v>
      </c>
      <c r="D26" s="82">
        <v>11585</v>
      </c>
      <c r="E26" s="81">
        <v>74.66</v>
      </c>
      <c r="F26" s="32" t="s">
        <v>49</v>
      </c>
      <c r="L26" s="56"/>
    </row>
    <row r="27" spans="1:12">
      <c r="A27" s="29" t="s">
        <v>21</v>
      </c>
      <c r="B27" s="82">
        <v>8088</v>
      </c>
      <c r="C27" s="81">
        <v>15.1</v>
      </c>
      <c r="D27" s="82">
        <v>122</v>
      </c>
      <c r="E27" s="81">
        <v>0.79</v>
      </c>
      <c r="F27" s="32" t="s">
        <v>53</v>
      </c>
      <c r="L27" s="56"/>
    </row>
    <row r="28" spans="1:12">
      <c r="A28" s="29" t="s">
        <v>22</v>
      </c>
      <c r="B28" s="82">
        <v>79016</v>
      </c>
      <c r="C28" s="81">
        <v>12.6</v>
      </c>
      <c r="D28" s="82">
        <v>996</v>
      </c>
      <c r="E28" s="81">
        <v>6.42</v>
      </c>
      <c r="F28" s="32" t="s">
        <v>54</v>
      </c>
      <c r="L28" s="56"/>
    </row>
    <row r="29" spans="1:12">
      <c r="A29" s="29" t="s">
        <v>23</v>
      </c>
      <c r="B29" s="82">
        <v>46428</v>
      </c>
      <c r="C29" s="81">
        <v>14.8</v>
      </c>
      <c r="D29" s="82">
        <v>687</v>
      </c>
      <c r="E29" s="81">
        <v>4.43</v>
      </c>
      <c r="F29" s="32" t="s">
        <v>50</v>
      </c>
      <c r="L29" s="56"/>
    </row>
    <row r="30" spans="1:12">
      <c r="A30" s="29" t="s">
        <v>24</v>
      </c>
      <c r="B30" s="82">
        <v>8256</v>
      </c>
      <c r="C30" s="81">
        <v>22.5</v>
      </c>
      <c r="D30" s="82">
        <v>186</v>
      </c>
      <c r="E30" s="81">
        <v>1.2</v>
      </c>
      <c r="F30" s="32" t="s">
        <v>51</v>
      </c>
      <c r="L30" s="56"/>
    </row>
    <row r="31" spans="1:12" ht="15.75" thickBot="1">
      <c r="A31" s="30" t="s">
        <v>26</v>
      </c>
      <c r="B31" s="83">
        <f>SUM(B24:B30)</f>
        <v>495071</v>
      </c>
      <c r="C31" s="149">
        <f>D31/B31*1000</f>
        <v>31.342979087848008</v>
      </c>
      <c r="D31" s="83">
        <f>SUM(D24:D30)</f>
        <v>15517</v>
      </c>
      <c r="E31" s="84">
        <f>SUM(E24:E30)</f>
        <v>100.00000000000001</v>
      </c>
      <c r="F31" s="33" t="s">
        <v>40</v>
      </c>
    </row>
    <row r="32" spans="1:12" ht="15.75" thickTop="1">
      <c r="A32" s="212"/>
      <c r="B32" s="212"/>
      <c r="C32" s="212"/>
    </row>
    <row r="33" spans="1:8">
      <c r="A33" s="38"/>
      <c r="B33" s="38"/>
      <c r="C33" s="38"/>
      <c r="D33" s="38"/>
      <c r="E33" s="38"/>
      <c r="F33" s="38"/>
      <c r="G33" s="38"/>
      <c r="H33" s="38"/>
    </row>
    <row r="34" spans="1:8">
      <c r="A34" s="38"/>
      <c r="B34" s="38"/>
      <c r="C34" s="38"/>
      <c r="D34" s="38"/>
      <c r="E34" s="38"/>
      <c r="F34" s="38"/>
      <c r="G34" s="38"/>
      <c r="H34" s="38"/>
    </row>
  </sheetData>
  <mergeCells count="12">
    <mergeCell ref="A1:B1"/>
    <mergeCell ref="A2:B2"/>
    <mergeCell ref="A18:B18"/>
    <mergeCell ref="A3:A7"/>
    <mergeCell ref="F3:F7"/>
    <mergeCell ref="D5:D7"/>
    <mergeCell ref="A32:C32"/>
    <mergeCell ref="A15:C15"/>
    <mergeCell ref="A16:C16"/>
    <mergeCell ref="F19:F22"/>
    <mergeCell ref="A19:A23"/>
    <mergeCell ref="D21:D23"/>
  </mergeCells>
  <printOptions horizontalCentered="1" verticalCentered="1"/>
  <pageMargins left="0.196850393700787" right="0.78740157480314998" top="0.196850393700787" bottom="0.196850393700787" header="0.31496062992126" footer="0.31496062992126"/>
  <pageSetup paperSize="9" scale="97" orientation="portrait" r:id="rId1"/>
  <headerFooter>
    <oddFooter>&amp;L                 13&amp;R&amp;"-,Bold"  مديرية الاحصاء الزراعي - الجهاز   المركزي للاحصاء / العراق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rightToLeft="1" view="pageBreakPreview" zoomScale="60" zoomScaleNormal="100" workbookViewId="0">
      <selection activeCell="F1" sqref="F1"/>
    </sheetView>
  </sheetViews>
  <sheetFormatPr defaultRowHeight="15"/>
  <cols>
    <col min="2" max="2" width="12" customWidth="1"/>
    <col min="3" max="3" width="11.42578125" customWidth="1"/>
    <col min="4" max="4" width="10.7109375" customWidth="1"/>
    <col min="5" max="5" width="11.140625" customWidth="1"/>
    <col min="6" max="6" width="13.85546875" customWidth="1"/>
    <col min="8" max="8" width="9" style="38"/>
    <col min="10" max="10" width="11.5703125" bestFit="1" customWidth="1"/>
  </cols>
  <sheetData>
    <row r="1" spans="1:10" ht="15.75">
      <c r="A1" s="217" t="s">
        <v>69</v>
      </c>
      <c r="B1" s="217"/>
      <c r="F1" s="156" t="s">
        <v>98</v>
      </c>
    </row>
    <row r="2" spans="1:10" ht="16.5" thickBot="1">
      <c r="A2" s="166" t="s">
        <v>32</v>
      </c>
      <c r="B2" s="166"/>
      <c r="C2" s="2"/>
      <c r="D2" s="2"/>
      <c r="E2" s="1"/>
      <c r="F2" s="157" t="s">
        <v>58</v>
      </c>
    </row>
    <row r="3" spans="1:10" ht="30.75" thickTop="1">
      <c r="A3" s="203" t="s">
        <v>15</v>
      </c>
      <c r="B3" s="7" t="s">
        <v>27</v>
      </c>
      <c r="C3" s="7" t="s">
        <v>16</v>
      </c>
      <c r="D3" s="8" t="s">
        <v>2</v>
      </c>
      <c r="E3" s="6" t="s">
        <v>17</v>
      </c>
      <c r="F3" s="208" t="s">
        <v>43</v>
      </c>
    </row>
    <row r="4" spans="1:10" ht="30">
      <c r="A4" s="204"/>
      <c r="B4" s="9" t="s">
        <v>29</v>
      </c>
      <c r="C4" s="10" t="s">
        <v>85</v>
      </c>
      <c r="D4" s="9" t="s">
        <v>3</v>
      </c>
      <c r="E4" s="19" t="s">
        <v>46</v>
      </c>
      <c r="F4" s="209"/>
    </row>
    <row r="5" spans="1:10">
      <c r="A5" s="204"/>
      <c r="B5" s="11" t="s">
        <v>44</v>
      </c>
      <c r="C5" s="20" t="s">
        <v>96</v>
      </c>
      <c r="D5" s="206" t="s">
        <v>89</v>
      </c>
      <c r="E5" s="26" t="s">
        <v>73</v>
      </c>
      <c r="F5" s="209"/>
    </row>
    <row r="6" spans="1:10">
      <c r="A6" s="204"/>
      <c r="B6" s="34" t="s">
        <v>45</v>
      </c>
      <c r="C6" s="20" t="s">
        <v>87</v>
      </c>
      <c r="D6" s="206"/>
      <c r="E6" s="26" t="s">
        <v>67</v>
      </c>
      <c r="F6" s="209"/>
    </row>
    <row r="7" spans="1:10">
      <c r="A7" s="205"/>
      <c r="B7" s="34"/>
      <c r="C7" s="20" t="s">
        <v>86</v>
      </c>
      <c r="D7" s="207"/>
      <c r="E7" s="27" t="s">
        <v>93</v>
      </c>
      <c r="F7" s="210"/>
    </row>
    <row r="8" spans="1:10">
      <c r="A8" s="29" t="s">
        <v>18</v>
      </c>
      <c r="B8" s="91">
        <v>17082</v>
      </c>
      <c r="C8" s="133">
        <v>37.799999999999997</v>
      </c>
      <c r="D8" s="91">
        <v>646</v>
      </c>
      <c r="E8" s="133">
        <v>8.26</v>
      </c>
      <c r="F8" s="32" t="s">
        <v>47</v>
      </c>
    </row>
    <row r="9" spans="1:10">
      <c r="A9" s="29" t="s">
        <v>19</v>
      </c>
      <c r="B9" s="91">
        <v>68380</v>
      </c>
      <c r="C9" s="133">
        <v>30.1</v>
      </c>
      <c r="D9" s="91">
        <v>2058</v>
      </c>
      <c r="E9" s="133">
        <v>26.32</v>
      </c>
      <c r="F9" s="32" t="s">
        <v>48</v>
      </c>
      <c r="J9" s="56"/>
    </row>
    <row r="10" spans="1:10">
      <c r="A10" s="29" t="s">
        <v>20</v>
      </c>
      <c r="B10" s="91">
        <v>171654</v>
      </c>
      <c r="C10" s="133">
        <v>25.6</v>
      </c>
      <c r="D10" s="91">
        <v>4394</v>
      </c>
      <c r="E10" s="133">
        <v>56.17</v>
      </c>
      <c r="F10" s="32" t="s">
        <v>49</v>
      </c>
      <c r="J10" s="56"/>
    </row>
    <row r="11" spans="1:10">
      <c r="A11" s="29" t="s">
        <v>22</v>
      </c>
      <c r="B11" s="91">
        <v>9692</v>
      </c>
      <c r="C11" s="133">
        <v>9.4</v>
      </c>
      <c r="D11" s="91">
        <v>91</v>
      </c>
      <c r="E11" s="133">
        <v>1.1599999999999999</v>
      </c>
      <c r="F11" s="32" t="s">
        <v>54</v>
      </c>
      <c r="J11" s="56"/>
    </row>
    <row r="12" spans="1:10">
      <c r="A12" s="29" t="s">
        <v>23</v>
      </c>
      <c r="B12" s="91">
        <v>34980</v>
      </c>
      <c r="C12" s="133">
        <v>18.100000000000001</v>
      </c>
      <c r="D12" s="91">
        <v>633</v>
      </c>
      <c r="E12" s="133">
        <v>8.09</v>
      </c>
      <c r="F12" s="32" t="s">
        <v>50</v>
      </c>
      <c r="J12" s="56"/>
    </row>
    <row r="13" spans="1:10" ht="15.75" thickBot="1">
      <c r="A13" s="30" t="s">
        <v>26</v>
      </c>
      <c r="B13" s="92">
        <f>SUM(B8:B12)</f>
        <v>301788</v>
      </c>
      <c r="C13" s="149">
        <f>D13/B13*1000</f>
        <v>25.918856945935556</v>
      </c>
      <c r="D13" s="92">
        <f>SUM(D8:D12)</f>
        <v>7822</v>
      </c>
      <c r="E13" s="134">
        <f>SUM(E8:E12)</f>
        <v>100</v>
      </c>
      <c r="F13" s="33" t="s">
        <v>40</v>
      </c>
      <c r="J13" s="56"/>
    </row>
    <row r="14" spans="1:10" ht="15.75" thickTop="1">
      <c r="A14" s="212"/>
      <c r="B14" s="212"/>
      <c r="C14" s="212"/>
      <c r="D14" s="89"/>
      <c r="E14" s="90"/>
      <c r="F14" s="87"/>
      <c r="J14" s="56"/>
    </row>
    <row r="15" spans="1:10">
      <c r="D15" s="89"/>
      <c r="E15" s="90"/>
      <c r="F15" s="87"/>
      <c r="J15" s="56"/>
    </row>
    <row r="16" spans="1:10">
      <c r="E16" s="5"/>
      <c r="J16" s="56"/>
    </row>
    <row r="17" spans="1:8" ht="16.5" thickBot="1">
      <c r="A17" s="166" t="s">
        <v>33</v>
      </c>
      <c r="B17" s="166"/>
      <c r="C17" s="2"/>
      <c r="D17" s="2"/>
      <c r="E17" s="1"/>
      <c r="F17" s="157" t="s">
        <v>59</v>
      </c>
    </row>
    <row r="18" spans="1:8" ht="30.75" thickTop="1">
      <c r="A18" s="203" t="s">
        <v>15</v>
      </c>
      <c r="B18" s="7" t="s">
        <v>27</v>
      </c>
      <c r="C18" s="7" t="s">
        <v>16</v>
      </c>
      <c r="D18" s="42" t="s">
        <v>2</v>
      </c>
      <c r="E18" s="6" t="s">
        <v>17</v>
      </c>
      <c r="F18" s="208" t="s">
        <v>43</v>
      </c>
    </row>
    <row r="19" spans="1:8" ht="30">
      <c r="A19" s="204"/>
      <c r="B19" s="4" t="s">
        <v>28</v>
      </c>
      <c r="C19" s="10" t="s">
        <v>85</v>
      </c>
      <c r="D19" s="4" t="s">
        <v>3</v>
      </c>
      <c r="E19" s="19" t="s">
        <v>46</v>
      </c>
      <c r="F19" s="209"/>
    </row>
    <row r="20" spans="1:8">
      <c r="A20" s="204"/>
      <c r="B20" s="11" t="s">
        <v>44</v>
      </c>
      <c r="C20" s="20" t="s">
        <v>96</v>
      </c>
      <c r="D20" s="206" t="s">
        <v>89</v>
      </c>
      <c r="E20" s="26" t="s">
        <v>73</v>
      </c>
      <c r="F20" s="209"/>
    </row>
    <row r="21" spans="1:8">
      <c r="A21" s="204"/>
      <c r="B21" s="34" t="s">
        <v>45</v>
      </c>
      <c r="C21" s="20" t="s">
        <v>87</v>
      </c>
      <c r="D21" s="206"/>
      <c r="E21" s="26" t="s">
        <v>67</v>
      </c>
      <c r="F21" s="209"/>
    </row>
    <row r="22" spans="1:8">
      <c r="A22" s="205"/>
      <c r="B22" s="34"/>
      <c r="C22" s="20" t="s">
        <v>86</v>
      </c>
      <c r="D22" s="207"/>
      <c r="E22" s="27" t="s">
        <v>93</v>
      </c>
      <c r="F22" s="210"/>
    </row>
    <row r="23" spans="1:8">
      <c r="A23" s="29" t="s">
        <v>18</v>
      </c>
      <c r="B23" s="93">
        <v>1569</v>
      </c>
      <c r="C23" s="94">
        <v>33.200000000000003</v>
      </c>
      <c r="D23" s="93">
        <v>52</v>
      </c>
      <c r="E23" s="94">
        <v>1.68</v>
      </c>
      <c r="F23" s="32" t="s">
        <v>47</v>
      </c>
    </row>
    <row r="24" spans="1:8">
      <c r="A24" s="29" t="s">
        <v>19</v>
      </c>
      <c r="B24" s="93">
        <v>25311</v>
      </c>
      <c r="C24" s="94">
        <v>18.7</v>
      </c>
      <c r="D24" s="93">
        <v>473</v>
      </c>
      <c r="E24" s="94">
        <v>15.24</v>
      </c>
      <c r="F24" s="32" t="s">
        <v>48</v>
      </c>
    </row>
    <row r="25" spans="1:8">
      <c r="A25" s="29" t="s">
        <v>20</v>
      </c>
      <c r="B25" s="93">
        <v>19890</v>
      </c>
      <c r="C25" s="94">
        <v>24.5</v>
      </c>
      <c r="D25" s="93">
        <v>487</v>
      </c>
      <c r="E25" s="94">
        <v>15.69</v>
      </c>
      <c r="F25" s="32" t="s">
        <v>49</v>
      </c>
    </row>
    <row r="26" spans="1:8">
      <c r="A26" s="29" t="s">
        <v>21</v>
      </c>
      <c r="B26" s="93">
        <v>16579</v>
      </c>
      <c r="C26" s="94">
        <v>18.600000000000001</v>
      </c>
      <c r="D26" s="93">
        <v>308</v>
      </c>
      <c r="E26" s="94">
        <v>9.92</v>
      </c>
      <c r="F26" s="32" t="s">
        <v>53</v>
      </c>
      <c r="H26" s="46"/>
    </row>
    <row r="27" spans="1:8">
      <c r="A27" s="29" t="s">
        <v>22</v>
      </c>
      <c r="B27" s="93">
        <v>9838</v>
      </c>
      <c r="C27" s="94">
        <v>11.6</v>
      </c>
      <c r="D27" s="93">
        <v>114</v>
      </c>
      <c r="E27" s="94">
        <v>3.67</v>
      </c>
      <c r="F27" s="32" t="s">
        <v>54</v>
      </c>
    </row>
    <row r="28" spans="1:8">
      <c r="A28" s="29" t="s">
        <v>23</v>
      </c>
      <c r="B28" s="93">
        <v>94879</v>
      </c>
      <c r="C28" s="94">
        <v>9.9</v>
      </c>
      <c r="D28" s="93">
        <v>939</v>
      </c>
      <c r="E28" s="94">
        <v>30.25</v>
      </c>
      <c r="F28" s="32" t="s">
        <v>50</v>
      </c>
    </row>
    <row r="29" spans="1:8">
      <c r="A29" s="29" t="s">
        <v>24</v>
      </c>
      <c r="B29" s="93">
        <v>9585</v>
      </c>
      <c r="C29" s="94">
        <v>32</v>
      </c>
      <c r="D29" s="93">
        <v>307</v>
      </c>
      <c r="E29" s="94">
        <v>9.89</v>
      </c>
      <c r="F29" s="32" t="s">
        <v>51</v>
      </c>
    </row>
    <row r="30" spans="1:8">
      <c r="A30" s="29" t="s">
        <v>25</v>
      </c>
      <c r="B30" s="93">
        <v>14382</v>
      </c>
      <c r="C30" s="94">
        <v>29.5</v>
      </c>
      <c r="D30" s="93">
        <v>424</v>
      </c>
      <c r="E30" s="94">
        <v>13.66</v>
      </c>
      <c r="F30" s="32" t="s">
        <v>52</v>
      </c>
    </row>
    <row r="31" spans="1:8" ht="15.75" thickBot="1">
      <c r="A31" s="30" t="s">
        <v>26</v>
      </c>
      <c r="B31" s="95">
        <f>SUM(B23:B30)</f>
        <v>192033</v>
      </c>
      <c r="C31" s="149">
        <f>D31/B31*1000</f>
        <v>16.163888498331016</v>
      </c>
      <c r="D31" s="95">
        <f>SUM(D23:D30)</f>
        <v>3104</v>
      </c>
      <c r="E31" s="135">
        <f>SUM(E23:E30)</f>
        <v>100</v>
      </c>
      <c r="F31" s="33" t="s">
        <v>40</v>
      </c>
    </row>
    <row r="32" spans="1:8" ht="15.75" thickTop="1">
      <c r="A32" s="212"/>
      <c r="B32" s="212"/>
      <c r="C32" s="212"/>
    </row>
    <row r="33" spans="1:7">
      <c r="D33" s="38"/>
      <c r="E33" s="38"/>
      <c r="F33" s="38"/>
      <c r="G33" s="38"/>
    </row>
    <row r="34" spans="1:7">
      <c r="A34" s="38"/>
      <c r="B34" s="38"/>
      <c r="C34" s="38"/>
      <c r="D34" s="38"/>
      <c r="E34" s="38"/>
      <c r="F34" s="38"/>
      <c r="G34" s="38"/>
    </row>
    <row r="35" spans="1:7">
      <c r="A35" s="38"/>
      <c r="B35" s="38"/>
      <c r="C35" s="38"/>
      <c r="D35" s="38"/>
      <c r="E35" s="38"/>
      <c r="F35" s="38"/>
      <c r="G35" s="38"/>
    </row>
  </sheetData>
  <mergeCells count="11">
    <mergeCell ref="A32:C32"/>
    <mergeCell ref="A14:C14"/>
    <mergeCell ref="A18:A22"/>
    <mergeCell ref="F18:F22"/>
    <mergeCell ref="A1:B1"/>
    <mergeCell ref="A2:B2"/>
    <mergeCell ref="A17:B17"/>
    <mergeCell ref="A3:A7"/>
    <mergeCell ref="F3:F7"/>
    <mergeCell ref="D20:D22"/>
    <mergeCell ref="D5:D7"/>
  </mergeCells>
  <printOptions horizontalCentered="1" verticalCentered="1"/>
  <pageMargins left="0.196850393700787" right="0.78740157480314998" top="0.196850393700787" bottom="0.196850393700787" header="0.31496062992126" footer="0.31496062992126"/>
  <pageSetup paperSize="9" orientation="portrait" r:id="rId1"/>
  <headerFooter>
    <oddFooter>&amp;L                14&amp;R&amp;"-,Bold"    مديرية الاحصاء الزراعي - الجهازالمركزي للاحصاء / العراق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rightToLeft="1" view="pageBreakPreview" zoomScale="80" zoomScaleNormal="100" zoomScaleSheetLayoutView="80" workbookViewId="0">
      <selection activeCell="E17" sqref="E17"/>
    </sheetView>
  </sheetViews>
  <sheetFormatPr defaultRowHeight="15"/>
  <cols>
    <col min="2" max="2" width="11.5703125" customWidth="1"/>
    <col min="3" max="3" width="11.28515625" customWidth="1"/>
    <col min="4" max="4" width="10.42578125" customWidth="1"/>
    <col min="5" max="5" width="11.85546875" customWidth="1"/>
    <col min="6" max="6" width="13.5703125" customWidth="1"/>
    <col min="9" max="9" width="11.85546875" customWidth="1"/>
    <col min="10" max="10" width="13.7109375" bestFit="1" customWidth="1"/>
  </cols>
  <sheetData>
    <row r="1" spans="1:13" ht="15.75">
      <c r="A1" s="217" t="s">
        <v>70</v>
      </c>
      <c r="B1" s="217"/>
      <c r="C1" s="38"/>
      <c r="D1" s="38"/>
      <c r="E1" s="38"/>
      <c r="F1" s="156" t="s">
        <v>98</v>
      </c>
    </row>
    <row r="2" spans="1:13" ht="16.5" thickBot="1">
      <c r="A2" s="166" t="s">
        <v>35</v>
      </c>
      <c r="B2" s="166"/>
      <c r="C2" s="2"/>
      <c r="D2" s="2"/>
      <c r="E2" s="1"/>
      <c r="F2" s="157" t="s">
        <v>60</v>
      </c>
    </row>
    <row r="3" spans="1:13" ht="30.75" thickTop="1">
      <c r="A3" s="203" t="s">
        <v>15</v>
      </c>
      <c r="B3" s="7" t="s">
        <v>27</v>
      </c>
      <c r="C3" s="7" t="s">
        <v>16</v>
      </c>
      <c r="D3" s="8" t="s">
        <v>2</v>
      </c>
      <c r="E3" s="6" t="s">
        <v>17</v>
      </c>
      <c r="F3" s="208" t="s">
        <v>43</v>
      </c>
    </row>
    <row r="4" spans="1:13" ht="19.5" customHeight="1">
      <c r="A4" s="204"/>
      <c r="B4" s="9" t="s">
        <v>29</v>
      </c>
      <c r="C4" s="10" t="s">
        <v>85</v>
      </c>
      <c r="D4" s="9" t="s">
        <v>3</v>
      </c>
      <c r="E4" s="19" t="s">
        <v>46</v>
      </c>
      <c r="F4" s="209"/>
    </row>
    <row r="5" spans="1:13">
      <c r="A5" s="204"/>
      <c r="B5" s="11" t="s">
        <v>44</v>
      </c>
      <c r="C5" s="20" t="s">
        <v>96</v>
      </c>
      <c r="D5" s="206" t="s">
        <v>89</v>
      </c>
      <c r="E5" s="26" t="s">
        <v>73</v>
      </c>
      <c r="F5" s="209"/>
    </row>
    <row r="6" spans="1:13">
      <c r="A6" s="204"/>
      <c r="B6" s="34" t="s">
        <v>45</v>
      </c>
      <c r="C6" s="20" t="s">
        <v>87</v>
      </c>
      <c r="D6" s="206"/>
      <c r="E6" s="26" t="s">
        <v>67</v>
      </c>
      <c r="F6" s="209"/>
    </row>
    <row r="7" spans="1:13">
      <c r="A7" s="205"/>
      <c r="B7" s="34"/>
      <c r="C7" s="20" t="s">
        <v>86</v>
      </c>
      <c r="D7" s="207"/>
      <c r="E7" s="27" t="s">
        <v>93</v>
      </c>
      <c r="F7" s="16"/>
    </row>
    <row r="8" spans="1:13">
      <c r="A8" s="29" t="s">
        <v>18</v>
      </c>
      <c r="B8" s="100">
        <v>2561</v>
      </c>
      <c r="C8" s="101">
        <v>18.3</v>
      </c>
      <c r="D8" s="100">
        <v>47</v>
      </c>
      <c r="E8" s="101">
        <v>1.05</v>
      </c>
      <c r="F8" s="32" t="s">
        <v>47</v>
      </c>
      <c r="I8" s="122"/>
      <c r="J8" s="122"/>
    </row>
    <row r="9" spans="1:13">
      <c r="A9" s="29" t="s">
        <v>19</v>
      </c>
      <c r="B9" s="100">
        <v>31082</v>
      </c>
      <c r="C9" s="101">
        <v>30.6</v>
      </c>
      <c r="D9" s="100">
        <v>951</v>
      </c>
      <c r="E9" s="101">
        <v>21.3</v>
      </c>
      <c r="F9" s="32" t="s">
        <v>48</v>
      </c>
      <c r="I9" s="122"/>
      <c r="J9" s="122"/>
      <c r="L9" s="72"/>
      <c r="M9" s="72"/>
    </row>
    <row r="10" spans="1:13">
      <c r="A10" s="29" t="s">
        <v>20</v>
      </c>
      <c r="B10" s="100">
        <v>100493</v>
      </c>
      <c r="C10" s="101">
        <v>33.299999999999997</v>
      </c>
      <c r="D10" s="100">
        <v>3346</v>
      </c>
      <c r="E10" s="101">
        <v>74.959999999999994</v>
      </c>
      <c r="F10" s="32" t="s">
        <v>49</v>
      </c>
      <c r="I10" s="122"/>
      <c r="J10" s="122"/>
      <c r="L10" s="100"/>
      <c r="M10" s="101"/>
    </row>
    <row r="11" spans="1:13">
      <c r="A11" s="29" t="s">
        <v>21</v>
      </c>
      <c r="B11" s="100">
        <v>925</v>
      </c>
      <c r="C11" s="101">
        <v>14.5</v>
      </c>
      <c r="D11" s="100">
        <v>13</v>
      </c>
      <c r="E11" s="101">
        <v>0.28999999999999998</v>
      </c>
      <c r="F11" s="32" t="s">
        <v>53</v>
      </c>
      <c r="I11" s="122"/>
      <c r="J11" s="122"/>
      <c r="L11" s="72"/>
      <c r="M11" s="72"/>
    </row>
    <row r="12" spans="1:13">
      <c r="A12" s="29" t="s">
        <v>22</v>
      </c>
      <c r="B12" s="102">
        <v>3342</v>
      </c>
      <c r="C12" s="99">
        <v>11.5</v>
      </c>
      <c r="D12" s="102">
        <v>38</v>
      </c>
      <c r="E12" s="99">
        <v>0.85</v>
      </c>
      <c r="F12" s="32" t="s">
        <v>54</v>
      </c>
      <c r="I12" s="122"/>
      <c r="L12" s="100"/>
      <c r="M12" s="101"/>
    </row>
    <row r="13" spans="1:13">
      <c r="A13" s="112" t="s">
        <v>23</v>
      </c>
      <c r="B13" s="120">
        <v>8161</v>
      </c>
      <c r="C13" s="99">
        <v>8.5</v>
      </c>
      <c r="D13" s="118">
        <v>69</v>
      </c>
      <c r="E13" s="99">
        <v>1.55</v>
      </c>
      <c r="F13" s="32" t="s">
        <v>50</v>
      </c>
      <c r="I13" s="122"/>
      <c r="L13" s="100"/>
      <c r="M13" s="101"/>
    </row>
    <row r="14" spans="1:13" ht="15.75" thickBot="1">
      <c r="A14" s="30" t="s">
        <v>26</v>
      </c>
      <c r="B14" s="121">
        <f>SUM(B8:B13)</f>
        <v>146564</v>
      </c>
      <c r="C14" s="149">
        <f>D14/B14*1000</f>
        <v>30.457684015174259</v>
      </c>
      <c r="D14" s="103">
        <f>SUM(D8:D13)</f>
        <v>4464</v>
      </c>
      <c r="E14" s="104">
        <f>SUM(E8:E13)</f>
        <v>100</v>
      </c>
      <c r="F14" s="33" t="s">
        <v>40</v>
      </c>
      <c r="I14" s="122"/>
      <c r="L14" s="72"/>
      <c r="M14" s="72"/>
    </row>
    <row r="15" spans="1:13" ht="15.75" thickTop="1">
      <c r="A15" s="212"/>
      <c r="B15" s="212"/>
      <c r="C15" s="212"/>
      <c r="D15" s="96"/>
      <c r="E15" s="97"/>
      <c r="F15" s="87"/>
      <c r="L15" s="100"/>
      <c r="M15" s="101"/>
    </row>
    <row r="16" spans="1:13" ht="15.75" thickBot="1">
      <c r="D16" s="96"/>
      <c r="E16" s="97"/>
      <c r="F16" s="87"/>
      <c r="L16" s="121"/>
      <c r="M16" s="104"/>
    </row>
    <row r="17" spans="1:12" ht="15.75" thickTop="1">
      <c r="E17" s="47"/>
    </row>
    <row r="18" spans="1:12" ht="16.5" thickBot="1">
      <c r="A18" s="166" t="s">
        <v>36</v>
      </c>
      <c r="B18" s="166"/>
      <c r="C18" s="2"/>
      <c r="D18" s="157"/>
      <c r="E18" s="218" t="s">
        <v>120</v>
      </c>
      <c r="F18" s="218"/>
    </row>
    <row r="19" spans="1:12" ht="30.75" thickTop="1">
      <c r="A19" s="203" t="s">
        <v>15</v>
      </c>
      <c r="B19" s="7" t="s">
        <v>27</v>
      </c>
      <c r="C19" s="7" t="s">
        <v>16</v>
      </c>
      <c r="D19" s="8" t="s">
        <v>2</v>
      </c>
      <c r="E19" s="6" t="s">
        <v>17</v>
      </c>
      <c r="F19" s="208" t="s">
        <v>43</v>
      </c>
    </row>
    <row r="20" spans="1:12" ht="19.5" customHeight="1">
      <c r="A20" s="204"/>
      <c r="B20" s="9" t="s">
        <v>28</v>
      </c>
      <c r="C20" s="10" t="s">
        <v>85</v>
      </c>
      <c r="D20" s="9" t="s">
        <v>3</v>
      </c>
      <c r="E20" s="19" t="s">
        <v>46</v>
      </c>
      <c r="F20" s="209"/>
    </row>
    <row r="21" spans="1:12">
      <c r="A21" s="204"/>
      <c r="B21" s="11" t="s">
        <v>44</v>
      </c>
      <c r="C21" s="20" t="s">
        <v>96</v>
      </c>
      <c r="D21" s="206" t="s">
        <v>89</v>
      </c>
      <c r="E21" s="26" t="s">
        <v>73</v>
      </c>
      <c r="F21" s="209"/>
    </row>
    <row r="22" spans="1:12">
      <c r="A22" s="204"/>
      <c r="B22" s="34" t="s">
        <v>45</v>
      </c>
      <c r="C22" s="20" t="s">
        <v>87</v>
      </c>
      <c r="D22" s="206"/>
      <c r="E22" s="26" t="s">
        <v>67</v>
      </c>
      <c r="F22" s="209"/>
    </row>
    <row r="23" spans="1:12">
      <c r="A23" s="205"/>
      <c r="B23" s="34"/>
      <c r="C23" s="20" t="s">
        <v>86</v>
      </c>
      <c r="D23" s="206"/>
      <c r="E23" s="26" t="s">
        <v>93</v>
      </c>
      <c r="F23" s="16"/>
    </row>
    <row r="24" spans="1:12">
      <c r="A24" s="29" t="s">
        <v>19</v>
      </c>
      <c r="B24" s="129">
        <v>986</v>
      </c>
      <c r="C24" s="130">
        <v>8.9</v>
      </c>
      <c r="D24" s="129">
        <v>9</v>
      </c>
      <c r="E24" s="130">
        <v>0.54</v>
      </c>
      <c r="F24" s="32" t="s">
        <v>48</v>
      </c>
      <c r="L24" s="56"/>
    </row>
    <row r="25" spans="1:12">
      <c r="A25" s="29" t="s">
        <v>20</v>
      </c>
      <c r="B25" s="129">
        <v>20508</v>
      </c>
      <c r="C25" s="130">
        <v>22</v>
      </c>
      <c r="D25" s="129">
        <v>451</v>
      </c>
      <c r="E25" s="130">
        <v>27.01</v>
      </c>
      <c r="F25" s="32" t="s">
        <v>49</v>
      </c>
      <c r="L25" s="56"/>
    </row>
    <row r="26" spans="1:12">
      <c r="A26" s="29" t="s">
        <v>21</v>
      </c>
      <c r="B26" s="129">
        <v>3793</v>
      </c>
      <c r="C26" s="130">
        <v>15.7</v>
      </c>
      <c r="D26" s="129">
        <v>60</v>
      </c>
      <c r="E26" s="130">
        <v>3.59</v>
      </c>
      <c r="F26" s="32" t="s">
        <v>53</v>
      </c>
      <c r="L26" s="56"/>
    </row>
    <row r="27" spans="1:12">
      <c r="A27" s="29" t="s">
        <v>22</v>
      </c>
      <c r="B27" s="129">
        <v>77732</v>
      </c>
      <c r="C27" s="130">
        <v>14.8</v>
      </c>
      <c r="D27" s="129">
        <v>1150</v>
      </c>
      <c r="E27" s="130">
        <v>68.86</v>
      </c>
      <c r="F27" s="32" t="s">
        <v>54</v>
      </c>
      <c r="L27" s="56"/>
    </row>
    <row r="28" spans="1:12" ht="15.75" thickBot="1">
      <c r="A28" s="150" t="s">
        <v>26</v>
      </c>
      <c r="B28" s="151">
        <f>SUM(B24:B27)</f>
        <v>103019</v>
      </c>
      <c r="C28" s="149">
        <f>D28/B28*1000</f>
        <v>16.210601927799729</v>
      </c>
      <c r="D28" s="151">
        <f>SUM(D24:D27)</f>
        <v>1670</v>
      </c>
      <c r="E28" s="152">
        <v>100</v>
      </c>
      <c r="F28" s="37" t="s">
        <v>40</v>
      </c>
    </row>
    <row r="29" spans="1:12" ht="15.75" thickTop="1">
      <c r="A29" s="212"/>
      <c r="B29" s="212"/>
      <c r="C29" s="212"/>
      <c r="D29" s="38"/>
      <c r="E29" s="38"/>
      <c r="F29" s="38"/>
    </row>
    <row r="30" spans="1:12">
      <c r="D30" s="38"/>
      <c r="E30" s="38"/>
      <c r="F30" s="38"/>
      <c r="G30" s="38"/>
      <c r="H30" s="38"/>
    </row>
    <row r="31" spans="1:12">
      <c r="A31" s="38"/>
      <c r="B31" s="38"/>
      <c r="C31" s="38"/>
      <c r="D31" s="38"/>
      <c r="E31" s="38"/>
      <c r="F31" s="38"/>
      <c r="G31" s="38"/>
      <c r="H31" s="38"/>
    </row>
    <row r="32" spans="1:12">
      <c r="A32" s="38"/>
      <c r="B32" s="38"/>
      <c r="C32" s="38"/>
      <c r="D32" s="38"/>
      <c r="E32" s="38"/>
      <c r="F32" s="38"/>
      <c r="G32" s="38"/>
      <c r="H32" s="38"/>
    </row>
  </sheetData>
  <mergeCells count="12">
    <mergeCell ref="A29:C29"/>
    <mergeCell ref="F3:F6"/>
    <mergeCell ref="F19:F22"/>
    <mergeCell ref="A1:B1"/>
    <mergeCell ref="A2:B2"/>
    <mergeCell ref="A18:B18"/>
    <mergeCell ref="E18:F18"/>
    <mergeCell ref="A3:A7"/>
    <mergeCell ref="A19:A23"/>
    <mergeCell ref="D21:D23"/>
    <mergeCell ref="D5:D7"/>
    <mergeCell ref="A15:C15"/>
  </mergeCells>
  <printOptions horizontalCentered="1" verticalCentered="1"/>
  <pageMargins left="0.196850393700787" right="0.78740157480314998" top="0.196850393700787" bottom="0.196850393700787" header="0.31496062992126" footer="0.31496062992126"/>
  <pageSetup paperSize="9" orientation="portrait" r:id="rId1"/>
  <headerFooter>
    <oddFooter>&amp;L                 15&amp;R&amp;"-,Bold"   مديرية الاحصاء الزراعي - الجهاز المركزي للاحصاء / العراق</oddFooter>
  </headerFooter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rightToLeft="1" view="pageBreakPreview" zoomScale="60" zoomScaleNormal="100" workbookViewId="0">
      <selection activeCell="N8" sqref="N8"/>
    </sheetView>
  </sheetViews>
  <sheetFormatPr defaultRowHeight="15"/>
  <cols>
    <col min="2" max="2" width="11.7109375" customWidth="1"/>
    <col min="3" max="3" width="11.5703125" customWidth="1"/>
    <col min="4" max="4" width="10.42578125" customWidth="1"/>
    <col min="5" max="5" width="11.28515625" customWidth="1"/>
    <col min="6" max="6" width="13.5703125" customWidth="1"/>
    <col min="9" max="11" width="9.140625" style="38"/>
  </cols>
  <sheetData>
    <row r="1" spans="1:13" ht="15.75">
      <c r="A1" s="217" t="s">
        <v>70</v>
      </c>
      <c r="B1" s="217"/>
      <c r="C1" s="38"/>
      <c r="D1" s="38"/>
      <c r="E1" s="38"/>
      <c r="F1" s="156" t="s">
        <v>98</v>
      </c>
      <c r="G1" s="38"/>
      <c r="H1" s="38"/>
    </row>
    <row r="2" spans="1:13" ht="16.5" thickBot="1">
      <c r="A2" s="166" t="s">
        <v>37</v>
      </c>
      <c r="B2" s="166"/>
      <c r="C2" s="2"/>
      <c r="D2" s="2"/>
      <c r="E2" s="1"/>
      <c r="F2" s="157" t="s">
        <v>61</v>
      </c>
      <c r="G2" s="38"/>
      <c r="H2" s="38"/>
    </row>
    <row r="3" spans="1:13" ht="30.75" thickTop="1">
      <c r="A3" s="203" t="s">
        <v>15</v>
      </c>
      <c r="B3" s="7" t="s">
        <v>27</v>
      </c>
      <c r="C3" s="7" t="s">
        <v>16</v>
      </c>
      <c r="D3" s="113" t="s">
        <v>2</v>
      </c>
      <c r="E3" s="6" t="s">
        <v>17</v>
      </c>
      <c r="F3" s="208" t="s">
        <v>43</v>
      </c>
      <c r="G3" s="38"/>
      <c r="H3" s="38"/>
    </row>
    <row r="4" spans="1:13">
      <c r="A4" s="204"/>
      <c r="B4" s="114" t="s">
        <v>29</v>
      </c>
      <c r="C4" s="10" t="s">
        <v>85</v>
      </c>
      <c r="D4" s="114" t="s">
        <v>3</v>
      </c>
      <c r="E4" s="19" t="s">
        <v>46</v>
      </c>
      <c r="F4" s="209"/>
      <c r="G4" s="38"/>
      <c r="H4" s="38"/>
    </row>
    <row r="5" spans="1:13">
      <c r="A5" s="204"/>
      <c r="B5" s="11" t="s">
        <v>44</v>
      </c>
      <c r="C5" s="20" t="s">
        <v>96</v>
      </c>
      <c r="D5" s="206" t="s">
        <v>89</v>
      </c>
      <c r="E5" s="26" t="s">
        <v>73</v>
      </c>
      <c r="F5" s="209"/>
      <c r="G5" s="38"/>
      <c r="H5" s="38"/>
    </row>
    <row r="6" spans="1:13">
      <c r="A6" s="204"/>
      <c r="B6" s="34" t="s">
        <v>45</v>
      </c>
      <c r="C6" s="20" t="s">
        <v>87</v>
      </c>
      <c r="D6" s="206"/>
      <c r="E6" s="26" t="s">
        <v>67</v>
      </c>
      <c r="F6" s="209"/>
      <c r="G6" s="38"/>
      <c r="H6" s="38"/>
    </row>
    <row r="7" spans="1:13">
      <c r="A7" s="205"/>
      <c r="B7" s="34"/>
      <c r="C7" s="20" t="s">
        <v>86</v>
      </c>
      <c r="D7" s="207"/>
      <c r="E7" s="27" t="s">
        <v>93</v>
      </c>
      <c r="F7" s="114"/>
      <c r="G7" s="38"/>
      <c r="H7" s="38"/>
    </row>
    <row r="8" spans="1:13">
      <c r="A8" s="29" t="s">
        <v>18</v>
      </c>
      <c r="B8" s="108">
        <v>241</v>
      </c>
      <c r="C8" s="107">
        <v>32</v>
      </c>
      <c r="D8" s="108">
        <v>8</v>
      </c>
      <c r="E8" s="107">
        <v>1.46</v>
      </c>
      <c r="F8" s="32" t="s">
        <v>47</v>
      </c>
      <c r="G8" s="38"/>
      <c r="H8" s="38"/>
    </row>
    <row r="9" spans="1:13">
      <c r="A9" s="29" t="s">
        <v>19</v>
      </c>
      <c r="B9" s="108">
        <v>7434</v>
      </c>
      <c r="C9" s="107">
        <v>15</v>
      </c>
      <c r="D9" s="108">
        <v>112</v>
      </c>
      <c r="E9" s="107">
        <v>20.440000000000001</v>
      </c>
      <c r="F9" s="32" t="s">
        <v>48</v>
      </c>
      <c r="G9" s="38"/>
      <c r="H9" s="38"/>
      <c r="M9" s="56"/>
    </row>
    <row r="10" spans="1:13">
      <c r="A10" s="29" t="s">
        <v>20</v>
      </c>
      <c r="B10" s="108">
        <v>3537</v>
      </c>
      <c r="C10" s="107">
        <v>20.9</v>
      </c>
      <c r="D10" s="108">
        <v>74</v>
      </c>
      <c r="E10" s="107">
        <v>13.5</v>
      </c>
      <c r="F10" s="32" t="s">
        <v>49</v>
      </c>
      <c r="G10" s="38"/>
      <c r="H10" s="38"/>
      <c r="M10" s="56"/>
    </row>
    <row r="11" spans="1:13">
      <c r="A11" s="29" t="s">
        <v>21</v>
      </c>
      <c r="B11" s="102">
        <v>433</v>
      </c>
      <c r="C11" s="99">
        <v>15</v>
      </c>
      <c r="D11" s="102">
        <v>6</v>
      </c>
      <c r="E11" s="99">
        <v>1.0900000000000001</v>
      </c>
      <c r="F11" s="32" t="s">
        <v>53</v>
      </c>
      <c r="G11" s="38"/>
      <c r="H11" s="38"/>
      <c r="M11" s="56"/>
    </row>
    <row r="12" spans="1:13">
      <c r="A12" s="29" t="s">
        <v>22</v>
      </c>
      <c r="B12" s="108">
        <v>197</v>
      </c>
      <c r="C12" s="107">
        <v>6</v>
      </c>
      <c r="D12" s="108">
        <v>1</v>
      </c>
      <c r="E12" s="107">
        <v>0.18</v>
      </c>
      <c r="F12" s="32" t="s">
        <v>54</v>
      </c>
      <c r="G12" s="38"/>
      <c r="H12" s="38"/>
      <c r="M12" s="56"/>
    </row>
    <row r="13" spans="1:13">
      <c r="A13" s="29" t="s">
        <v>23</v>
      </c>
      <c r="B13" s="108">
        <v>34222</v>
      </c>
      <c r="C13" s="107">
        <v>10</v>
      </c>
      <c r="D13" s="108">
        <v>342</v>
      </c>
      <c r="E13" s="107">
        <v>62.41</v>
      </c>
      <c r="F13" s="32" t="s">
        <v>50</v>
      </c>
      <c r="G13" s="38"/>
      <c r="H13" s="38"/>
      <c r="M13" s="56"/>
    </row>
    <row r="14" spans="1:13">
      <c r="A14" s="29" t="s">
        <v>24</v>
      </c>
      <c r="B14" s="108">
        <v>211</v>
      </c>
      <c r="C14" s="107">
        <v>25.5</v>
      </c>
      <c r="D14" s="108">
        <v>5</v>
      </c>
      <c r="E14" s="107">
        <v>0.92</v>
      </c>
      <c r="F14" s="32" t="s">
        <v>51</v>
      </c>
      <c r="G14" s="38"/>
      <c r="H14" s="38"/>
      <c r="M14" s="56"/>
    </row>
    <row r="15" spans="1:13" ht="15.75" thickBot="1">
      <c r="A15" s="30" t="s">
        <v>26</v>
      </c>
      <c r="B15" s="109">
        <f>SUM(B8:B14)</f>
        <v>46275</v>
      </c>
      <c r="C15" s="149">
        <f>D15/B15*1000</f>
        <v>11.842247433819557</v>
      </c>
      <c r="D15" s="109">
        <f>SUM(D8:D14)</f>
        <v>548</v>
      </c>
      <c r="E15" s="126">
        <f>SUM(E8:E14)</f>
        <v>100.00000000000001</v>
      </c>
      <c r="F15" s="33" t="s">
        <v>40</v>
      </c>
      <c r="G15" s="38"/>
      <c r="H15" s="38"/>
    </row>
    <row r="16" spans="1:13" ht="15.75" thickTop="1">
      <c r="A16" s="212"/>
      <c r="B16" s="212"/>
      <c r="C16" s="212"/>
      <c r="D16" s="105"/>
      <c r="E16" s="106"/>
      <c r="F16" s="87"/>
      <c r="G16" s="38"/>
      <c r="H16" s="38"/>
    </row>
    <row r="17" spans="1:10">
      <c r="D17" s="105"/>
      <c r="E17" s="106"/>
      <c r="F17" s="87"/>
      <c r="G17" s="38"/>
      <c r="H17" s="38"/>
    </row>
    <row r="18" spans="1:10" ht="13.5" customHeight="1">
      <c r="A18" s="38"/>
      <c r="B18" s="38"/>
      <c r="C18" s="38"/>
      <c r="D18" s="38"/>
      <c r="E18" s="66"/>
      <c r="F18" s="38"/>
      <c r="G18" s="38"/>
      <c r="H18" s="38"/>
    </row>
    <row r="19" spans="1:10" ht="19.5" customHeight="1" thickBot="1">
      <c r="A19" s="166" t="s">
        <v>38</v>
      </c>
      <c r="B19" s="166"/>
      <c r="C19" s="2"/>
      <c r="D19" s="2"/>
      <c r="E19" s="1"/>
      <c r="F19" s="157" t="s">
        <v>62</v>
      </c>
      <c r="G19" s="38"/>
      <c r="H19" s="38"/>
    </row>
    <row r="20" spans="1:10" ht="30.75" thickTop="1">
      <c r="A20" s="203" t="s">
        <v>15</v>
      </c>
      <c r="B20" s="7" t="s">
        <v>27</v>
      </c>
      <c r="C20" s="7" t="s">
        <v>16</v>
      </c>
      <c r="D20" s="113" t="s">
        <v>2</v>
      </c>
      <c r="E20" s="6" t="s">
        <v>17</v>
      </c>
      <c r="F20" s="208" t="s">
        <v>43</v>
      </c>
      <c r="G20" s="38"/>
      <c r="H20" s="38"/>
    </row>
    <row r="21" spans="1:10">
      <c r="A21" s="204"/>
      <c r="B21" s="114" t="s">
        <v>28</v>
      </c>
      <c r="C21" s="10" t="s">
        <v>85</v>
      </c>
      <c r="D21" s="114" t="s">
        <v>3</v>
      </c>
      <c r="E21" s="19" t="s">
        <v>46</v>
      </c>
      <c r="F21" s="209"/>
      <c r="G21" s="38"/>
      <c r="H21" s="38"/>
    </row>
    <row r="22" spans="1:10">
      <c r="A22" s="204"/>
      <c r="B22" s="11" t="s">
        <v>44</v>
      </c>
      <c r="C22" s="20" t="s">
        <v>96</v>
      </c>
      <c r="D22" s="206" t="s">
        <v>89</v>
      </c>
      <c r="E22" s="26" t="s">
        <v>73</v>
      </c>
      <c r="F22" s="209"/>
      <c r="G22" s="38"/>
      <c r="H22" s="38"/>
      <c r="I22" s="48"/>
      <c r="J22" s="48"/>
    </row>
    <row r="23" spans="1:10">
      <c r="A23" s="204"/>
      <c r="B23" s="34" t="s">
        <v>45</v>
      </c>
      <c r="C23" s="20" t="s">
        <v>87</v>
      </c>
      <c r="D23" s="206"/>
      <c r="E23" s="26" t="s">
        <v>67</v>
      </c>
      <c r="F23" s="209"/>
      <c r="G23" s="38"/>
      <c r="H23" s="38"/>
    </row>
    <row r="24" spans="1:10">
      <c r="A24" s="205"/>
      <c r="B24" s="34"/>
      <c r="C24" s="20" t="s">
        <v>86</v>
      </c>
      <c r="D24" s="207"/>
      <c r="E24" s="27" t="s">
        <v>93</v>
      </c>
      <c r="F24" s="210"/>
      <c r="G24" s="38"/>
      <c r="H24" s="38"/>
    </row>
    <row r="25" spans="1:10">
      <c r="A25" s="29" t="s">
        <v>18</v>
      </c>
      <c r="B25" s="136">
        <v>49854</v>
      </c>
      <c r="C25" s="145">
        <v>31</v>
      </c>
      <c r="D25" s="136">
        <v>1545</v>
      </c>
      <c r="E25" s="148">
        <v>12.57</v>
      </c>
      <c r="F25" s="32" t="s">
        <v>47</v>
      </c>
      <c r="G25" s="38"/>
      <c r="H25" s="38"/>
    </row>
    <row r="26" spans="1:10">
      <c r="A26" s="29" t="s">
        <v>19</v>
      </c>
      <c r="B26" s="137">
        <v>48405</v>
      </c>
      <c r="C26" s="138">
        <v>27.5</v>
      </c>
      <c r="D26" s="139">
        <v>1331</v>
      </c>
      <c r="E26" s="138">
        <v>10.83</v>
      </c>
      <c r="F26" s="32" t="s">
        <v>48</v>
      </c>
      <c r="G26" s="38"/>
      <c r="H26" s="38"/>
    </row>
    <row r="27" spans="1:10">
      <c r="A27" s="29" t="s">
        <v>20</v>
      </c>
      <c r="B27" s="137">
        <v>378127</v>
      </c>
      <c r="C27" s="138">
        <v>24.4</v>
      </c>
      <c r="D27" s="139">
        <v>9226</v>
      </c>
      <c r="E27" s="138">
        <v>75.05</v>
      </c>
      <c r="F27" s="32" t="s">
        <v>49</v>
      </c>
      <c r="G27" s="38"/>
      <c r="H27" s="38"/>
    </row>
    <row r="28" spans="1:10">
      <c r="A28" s="29" t="s">
        <v>22</v>
      </c>
      <c r="B28" s="137">
        <v>1135</v>
      </c>
      <c r="C28" s="138">
        <v>20.3</v>
      </c>
      <c r="D28" s="139">
        <v>23</v>
      </c>
      <c r="E28" s="138">
        <v>0.19</v>
      </c>
      <c r="F28" s="32" t="s">
        <v>54</v>
      </c>
      <c r="G28" s="38"/>
      <c r="H28" s="38"/>
    </row>
    <row r="29" spans="1:10">
      <c r="A29" s="29" t="s">
        <v>23</v>
      </c>
      <c r="B29" s="140">
        <v>5194</v>
      </c>
      <c r="C29" s="141">
        <v>12.5</v>
      </c>
      <c r="D29" s="140">
        <v>65</v>
      </c>
      <c r="E29" s="141">
        <v>0.53</v>
      </c>
      <c r="F29" s="32" t="s">
        <v>50</v>
      </c>
      <c r="G29" s="38"/>
      <c r="H29" s="38"/>
    </row>
    <row r="30" spans="1:10">
      <c r="A30" s="29" t="s">
        <v>24</v>
      </c>
      <c r="B30" s="136">
        <v>2870</v>
      </c>
      <c r="C30" s="145">
        <v>35.4</v>
      </c>
      <c r="D30" s="136">
        <v>102</v>
      </c>
      <c r="E30" s="148">
        <v>0.83</v>
      </c>
      <c r="F30" s="32" t="s">
        <v>51</v>
      </c>
      <c r="G30" s="38"/>
      <c r="H30" s="38"/>
    </row>
    <row r="31" spans="1:10" ht="15.75" thickBot="1">
      <c r="A31" s="30" t="s">
        <v>26</v>
      </c>
      <c r="B31" s="142">
        <f>SUM(B25:B30)</f>
        <v>485585</v>
      </c>
      <c r="C31" s="149">
        <f>D31/B31*1000</f>
        <v>25.313796760608341</v>
      </c>
      <c r="D31" s="144">
        <f>SUM(D25:D30)</f>
        <v>12292</v>
      </c>
      <c r="E31" s="143">
        <f>SUM(E25:E30)</f>
        <v>99.999999999999986</v>
      </c>
      <c r="F31" s="37" t="s">
        <v>40</v>
      </c>
      <c r="G31" s="38"/>
      <c r="H31" s="38"/>
    </row>
    <row r="32" spans="1:10" ht="15.75" thickTop="1">
      <c r="A32" s="212"/>
      <c r="B32" s="212"/>
      <c r="C32" s="212"/>
      <c r="D32" s="38"/>
      <c r="E32" s="38"/>
      <c r="F32" s="38"/>
      <c r="G32" s="38"/>
      <c r="H32" s="38"/>
    </row>
    <row r="33" spans="1:10">
      <c r="A33" s="38"/>
      <c r="B33" s="38"/>
      <c r="C33" s="38"/>
      <c r="D33" s="38"/>
      <c r="E33" s="38"/>
      <c r="F33" s="38"/>
      <c r="G33" s="38"/>
      <c r="H33" s="38"/>
      <c r="J33" s="52"/>
    </row>
    <row r="34" spans="1:10">
      <c r="A34" s="38"/>
      <c r="B34" s="38"/>
      <c r="C34" s="38"/>
      <c r="D34" s="38"/>
      <c r="E34" s="38"/>
      <c r="F34" s="38"/>
      <c r="G34" s="38"/>
      <c r="H34" s="38"/>
    </row>
    <row r="35" spans="1:10">
      <c r="A35" s="38"/>
      <c r="B35" s="38"/>
      <c r="C35" s="38"/>
      <c r="D35" s="38"/>
      <c r="E35" s="38"/>
      <c r="F35" s="38"/>
      <c r="G35" s="38"/>
      <c r="H35" s="38"/>
    </row>
  </sheetData>
  <mergeCells count="11">
    <mergeCell ref="A1:B1"/>
    <mergeCell ref="A2:B2"/>
    <mergeCell ref="A19:B19"/>
    <mergeCell ref="A3:A7"/>
    <mergeCell ref="A20:A24"/>
    <mergeCell ref="A16:C16"/>
    <mergeCell ref="A32:C32"/>
    <mergeCell ref="F20:F24"/>
    <mergeCell ref="D22:D24"/>
    <mergeCell ref="D5:D7"/>
    <mergeCell ref="F3:F6"/>
  </mergeCells>
  <printOptions horizontalCentered="1" verticalCentered="1"/>
  <pageMargins left="0.19685039370078741" right="0.78740157480314965" top="0.19685039370078741" bottom="0.19685039370078741" header="0.31496062992125984" footer="0.31496062992125984"/>
  <pageSetup paperSize="9" orientation="portrait" r:id="rId1"/>
  <headerFooter>
    <oddFooter>&amp;L                    16&amp;R&amp;"-,Bold"         مديرية الاحصاء الزراعي - الجهاز المركزي للاحصاء / العراق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جدول 1</vt:lpstr>
      <vt:lpstr>رسم2</vt:lpstr>
      <vt:lpstr>رسم 1</vt:lpstr>
      <vt:lpstr>رسم الخارطة</vt:lpstr>
      <vt:lpstr>جدول رقم 2</vt:lpstr>
      <vt:lpstr>التفاح  المشمش</vt:lpstr>
      <vt:lpstr>العرموط التين</vt:lpstr>
      <vt:lpstr>الالوبالوالكوجه</vt:lpstr>
      <vt:lpstr>الزيتون والخوخ</vt:lpstr>
      <vt:lpstr>الالوبالوالكوجه!Print_Area</vt:lpstr>
      <vt:lpstr>'التفاح  المشمش'!Print_Area</vt:lpstr>
      <vt:lpstr>'الزيتون والخوخ'!Print_Area</vt:lpstr>
      <vt:lpstr>'العرموط التين'!Print_Area</vt:lpstr>
      <vt:lpstr>'جدول 1'!Print_Area</vt:lpstr>
      <vt:lpstr>'جدول رقم 2'!Print_Area</vt:lpstr>
      <vt:lpstr>'رسم الخارطة'!Print_Area</vt:lpstr>
      <vt:lpstr>رسم2!Print_Area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 Hussan</dc:creator>
  <cp:lastModifiedBy>User</cp:lastModifiedBy>
  <cp:lastPrinted>2019-02-04T07:47:31Z</cp:lastPrinted>
  <dcterms:created xsi:type="dcterms:W3CDTF">2012-12-31T10:33:43Z</dcterms:created>
  <dcterms:modified xsi:type="dcterms:W3CDTF">2019-02-13T09:21:41Z</dcterms:modified>
</cp:coreProperties>
</file>